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vkhasiev\Google Drive\A1_PROJECTS\Y_DC\DC17\17_A1_3892_DC2727_SEPIC\DEMO MANUAL\"/>
    </mc:Choice>
  </mc:AlternateContent>
  <bookViews>
    <workbookView xWindow="0" yWindow="0" windowWidth="17385" windowHeight="10770"/>
  </bookViews>
  <sheets>
    <sheet name="2113A-2" sheetId="1" r:id="rId1"/>
  </sheets>
  <calcPr calcId="171027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l="1"/>
  <c r="A17" i="1"/>
  <c r="A18" i="1" s="1"/>
  <c r="A19" i="1" s="1"/>
  <c r="A20" i="1" s="1"/>
  <c r="A14" i="1" l="1"/>
  <c r="A15" i="1" s="1"/>
  <c r="A16" i="1" s="1"/>
  <c r="A21" i="1" s="1"/>
  <c r="A22" i="1" s="1"/>
  <c r="A32" i="1" s="1"/>
  <c r="A33" i="1" s="1"/>
  <c r="A34" i="1" s="1"/>
  <c r="A35" i="1" s="1"/>
  <c r="A37" i="1" s="1"/>
  <c r="A38" i="1" s="1"/>
  <c r="A23" i="1"/>
  <c r="A24" i="1" s="1"/>
  <c r="A25" i="1" s="1"/>
  <c r="A26" i="1" s="1"/>
  <c r="A28" i="1" s="1"/>
  <c r="A29" i="1" s="1"/>
  <c r="A31" i="1" s="1"/>
</calcChain>
</file>

<file path=xl/sharedStrings.xml><?xml version="1.0" encoding="utf-8"?>
<sst xmlns="http://schemas.openxmlformats.org/spreadsheetml/2006/main" count="161" uniqueCount="148">
  <si>
    <t>Item</t>
  </si>
  <si>
    <t>Qty</t>
  </si>
  <si>
    <t>C5</t>
  </si>
  <si>
    <t>C6</t>
  </si>
  <si>
    <t>L1</t>
  </si>
  <si>
    <t>R22</t>
  </si>
  <si>
    <t>R25</t>
  </si>
  <si>
    <t>U1</t>
  </si>
  <si>
    <t>XJP1,XJP2,XJP3</t>
  </si>
  <si>
    <t>SHUNT</t>
  </si>
  <si>
    <t>SAMTEC 2SN-BK-G</t>
  </si>
  <si>
    <t>Reference</t>
  </si>
  <si>
    <t>Part Description</t>
  </si>
  <si>
    <t>Manufacturer / Part #</t>
  </si>
  <si>
    <t xml:space="preserve"> </t>
  </si>
  <si>
    <t>REQUIRED CIRCUIT COMPONENTS:</t>
  </si>
  <si>
    <t>ADDITIONAL DEMO BOARD CIRCUIT COMPONENTS:</t>
  </si>
  <si>
    <t>HARDWARE</t>
  </si>
  <si>
    <t>1</t>
  </si>
  <si>
    <t>R14</t>
  </si>
  <si>
    <t>CIN1</t>
  </si>
  <si>
    <t>CAP., ALUM., 47uF, 63V, 20%, 10X10.5</t>
  </si>
  <si>
    <t>SUN ELECT., 63HVH47M</t>
  </si>
  <si>
    <t>C2,C3,C4,C20,C26,C36,C37,</t>
  </si>
  <si>
    <t>CAP., 10uF, X7R, 50V, 10%, 1210</t>
  </si>
  <si>
    <t>AVX, 12105C106KAT2A</t>
  </si>
  <si>
    <t>C38,C39,C42,C43,C44,C46,</t>
  </si>
  <si>
    <t>C47,C49,C50,C51,C52,C53</t>
  </si>
  <si>
    <t>CAP., 0.1uF, X7R, 100V, 10%, 0805</t>
  </si>
  <si>
    <t>AVX, 08051C104KAT2A</t>
  </si>
  <si>
    <t>CAP., 4.7uF, X5R, 50V, 10%, 0805</t>
  </si>
  <si>
    <t>MURATA, GRM21BR61E475KA12L</t>
  </si>
  <si>
    <t>C8,C15,C16,C21,C22</t>
  </si>
  <si>
    <t>CAP., 0.1uF, X7R, 100V, 10%, 0603</t>
  </si>
  <si>
    <t>MURATA, GRM188R72A104KA35D</t>
  </si>
  <si>
    <t>C9</t>
  </si>
  <si>
    <t>CAP., 1uF, X5R, 35V, 10%, 0603</t>
  </si>
  <si>
    <t>TAIYO YUDEN, GMK107BJ105KA-T</t>
  </si>
  <si>
    <t>C11</t>
  </si>
  <si>
    <t>CAP., 47nF, X7R, 50V, 10%, 0603</t>
  </si>
  <si>
    <t>C12</t>
  </si>
  <si>
    <t>CAP., 0.01uF, X7R, 50V, 10%, 0603</t>
  </si>
  <si>
    <t>KEMET, C0603C103K5RACTU</t>
  </si>
  <si>
    <t>C13</t>
  </si>
  <si>
    <t>CAP., 330pF, C0G, 50V, 5%, 0603</t>
  </si>
  <si>
    <t>MURATA, GRM1885C1H331JA01D</t>
  </si>
  <si>
    <t>C14</t>
  </si>
  <si>
    <t>CAP., 100pF, NP0, 100V, 10%, 0603</t>
  </si>
  <si>
    <t>AVX, 06031A101KAT2A</t>
  </si>
  <si>
    <t>C17,C18</t>
  </si>
  <si>
    <t>CAP., 1000pF, NP0, 50V, 10%, 0603</t>
  </si>
  <si>
    <t>AVX, 06035A102KAT2A</t>
  </si>
  <si>
    <t>MURATA, GCM188R71H473KA55D</t>
  </si>
  <si>
    <t>C32</t>
  </si>
  <si>
    <t>CAP., POSCAP, 470uF, 6.3V, 7343, D4 CASE</t>
  </si>
  <si>
    <t>PANASONIC, 6TPE470MI</t>
  </si>
  <si>
    <t>C45</t>
  </si>
  <si>
    <t>PANASONIC, 16SVP330M</t>
  </si>
  <si>
    <t>CAP., ALUM POLY., 330uF, 16V, 20%, 10X12.5</t>
  </si>
  <si>
    <t>D1</t>
  </si>
  <si>
    <t>DIODE, SBR 60V 8A, POWERDI5</t>
  </si>
  <si>
    <t>DIODES, SBR8U60P5-13</t>
  </si>
  <si>
    <t xml:space="preserve">IND., PWR., 2.2uH, IND-744393            </t>
  </si>
  <si>
    <t xml:space="preserve">WURTH ELEKTRONIK, 74439369022  </t>
  </si>
  <si>
    <t>L2,L3</t>
  </si>
  <si>
    <t>IND.,  18uH, 9.8A, 13.8 MOHM</t>
  </si>
  <si>
    <t>PULSE ELECT., PG0936.183NL</t>
  </si>
  <si>
    <t>Q1,Q3</t>
  </si>
  <si>
    <t>XSTR., MOSFET, N-CH, 60V, 100A, TDSON-8</t>
  </si>
  <si>
    <t>INFINEON, BSC028N06LS3 G</t>
  </si>
  <si>
    <t>Q2</t>
  </si>
  <si>
    <t>XSTR., MOSFET, N-CH, 60V, 50A, TDSON-8</t>
  </si>
  <si>
    <t>INFINEON,  BSC100N06LS3 G</t>
  </si>
  <si>
    <t>RES SENSE., 0.002 OHMS, 1W, 1%, 2010</t>
  </si>
  <si>
    <t>SUSUMU, KRL3216-C-R002-F-T1</t>
  </si>
  <si>
    <t xml:space="preserve">RS2  </t>
  </si>
  <si>
    <t>RES SENSE., 0.004 OHMS, 1W, 1%, 2010</t>
  </si>
  <si>
    <t>SUSUMU, KRL3216-C-R004-F-T1</t>
  </si>
  <si>
    <t>R1</t>
  </si>
  <si>
    <t>RES., 0 OHM, 1/18W, 0805</t>
  </si>
  <si>
    <t>VISHAY, CRCW08050000Z0EA</t>
  </si>
  <si>
    <t>R2,R10,R12,R13,R16,R18,</t>
  </si>
  <si>
    <t xml:space="preserve">RES., 0 OHM, 1/10W, 0603  </t>
  </si>
  <si>
    <t>VISHAY, CRCW06030000Z0EA</t>
  </si>
  <si>
    <t>R19,R23,R30,R33,R34,R35,R48,R50</t>
  </si>
  <si>
    <r>
      <t xml:space="preserve">RS1   </t>
    </r>
    <r>
      <rPr>
        <b/>
        <sz val="10"/>
        <rFont val="Arial"/>
        <family val="2"/>
      </rPr>
      <t xml:space="preserve"> </t>
    </r>
  </si>
  <si>
    <t>R8,R24</t>
  </si>
  <si>
    <t>RES., 100k, 1/10W, 1%, 0603</t>
  </si>
  <si>
    <t>VISHAY, CRCW0603100KFKEA</t>
  </si>
  <si>
    <t>R9,R15</t>
  </si>
  <si>
    <t>RES., 1M, 1/10W, 1%, 0603</t>
  </si>
  <si>
    <t>VISHAY, CRCW06031M00FKEA</t>
  </si>
  <si>
    <t>RES., 43.2k, 1/10W, 1%, 0603</t>
  </si>
  <si>
    <t>VISHAY, CRCW060343K2FKEA</t>
  </si>
  <si>
    <t>R21</t>
  </si>
  <si>
    <t>RES., 7.5k, 1/10W, 1%, 0603</t>
  </si>
  <si>
    <t>VISHAY, CRCW06037K5FKEA</t>
  </si>
  <si>
    <t>RES., 4.75k, 1/10W, 1%, 0603</t>
  </si>
  <si>
    <t>VISHAY, CRCW06034K75FKEA</t>
  </si>
  <si>
    <t>RES., 7.15k, 1/10W, 1%, 0603</t>
  </si>
  <si>
    <t>VISHAY, CRCW06037K15FKEA</t>
  </si>
  <si>
    <t>R36,R37</t>
  </si>
  <si>
    <t>RES., 1Meg, 1/10W, 1%, 0805</t>
  </si>
  <si>
    <t>VISHAY, CRCW08051M00FKEA</t>
  </si>
  <si>
    <t>R38,R39</t>
  </si>
  <si>
    <t>RES., 237k, 1/10W, 1%, 0603</t>
  </si>
  <si>
    <t>VISHAY, CRCW0603237KFKEA</t>
  </si>
  <si>
    <t>R44</t>
  </si>
  <si>
    <t>RES., 0 OHM, R-S1911</t>
  </si>
  <si>
    <t>HARWIN, S1911-46R</t>
  </si>
  <si>
    <t>R47</t>
  </si>
  <si>
    <t>R48</t>
  </si>
  <si>
    <t>RES., 51.1, 1/10W, 1%, 0603</t>
  </si>
  <si>
    <t>VISHAY, CRCW060351R1FKEA</t>
  </si>
  <si>
    <t>I.C., LTC3892EUH-2#PBF, QFN32UH-5X5</t>
  </si>
  <si>
    <t>LINEAR TECH., LTC3892EUH-2#PBF</t>
  </si>
  <si>
    <t>CIN2</t>
  </si>
  <si>
    <t>CAP., OPTION, 10X10.5</t>
  </si>
  <si>
    <t>OPT</t>
  </si>
  <si>
    <t>C1,C7,C10,C29,C30</t>
  </si>
  <si>
    <t>CAP., OPTION, 0603</t>
  </si>
  <si>
    <t>C33</t>
  </si>
  <si>
    <t>CAP., OPTION, 0805</t>
  </si>
  <si>
    <t>C34,C35</t>
  </si>
  <si>
    <t>CAP., OPTION, 1206</t>
  </si>
  <si>
    <t>C54</t>
  </si>
  <si>
    <t>CAP., OPTION, 1210</t>
  </si>
  <si>
    <t>L4</t>
  </si>
  <si>
    <t xml:space="preserve">IND., OPTION            </t>
  </si>
  <si>
    <t>Q4</t>
  </si>
  <si>
    <t>XSTR., MOSFET, OPTION</t>
  </si>
  <si>
    <t>R3,R4,R5,R6,R7,R11,R17,R20,</t>
  </si>
  <si>
    <t>RES., OPTION, 0603</t>
  </si>
  <si>
    <t>R26,R27,R28,R31,R40,R41,R49,R51</t>
  </si>
  <si>
    <t>E1-E12</t>
  </si>
  <si>
    <t>TEST POINT, TURRET, .094" MTG. HOLE</t>
  </si>
  <si>
    <t>MILL-MAX, 2501-2-00-80-00-00-07-0</t>
  </si>
  <si>
    <t>JP1,JP2</t>
  </si>
  <si>
    <t>CONN., HDR, MALE, 1x3, 2mm, THT, STR</t>
  </si>
  <si>
    <t>WURTH ELEKTRONIK, 62000311121</t>
  </si>
  <si>
    <t>XJP1,XJP2</t>
  </si>
  <si>
    <t>CONN., SHUNT, FEMALE, 2 POS, 2mm</t>
  </si>
  <si>
    <t>WURTH ELEKTRONIK, 60800213421</t>
  </si>
  <si>
    <t>J1,J2,J3,J4</t>
  </si>
  <si>
    <t>KEYSTONE, 575-4</t>
  </si>
  <si>
    <t>CONN., BANANA JACK, 0.218"</t>
  </si>
  <si>
    <t xml:space="preserve">RES, 0603 150 OHMS 1% 0.1W  </t>
  </si>
  <si>
    <t>VISHAY, CRCW0603150RFKEA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</si>
</sst>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name val="Arial"/>
      <family val="2"/>
    </font>
    <font>
      <b/>
      <i/>
      <sz val="12"/>
      <name val="HelveticaCondensed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Century Gothic"/>
      <family val="2"/>
    </font>
    <font>
      <b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42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</xf>
    <xf numFmtId="0" fontId="19" fillId="33" borderId="0" xfId="0" applyFont="1" applyFill="1" applyProtection="1"/>
    <xf numFmtId="0" fontId="20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right"/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1" fillId="0" borderId="0" xfId="0" applyFont="1"/>
    <xf numFmtId="0" fontId="21" fillId="0" borderId="0" xfId="0" applyFont="1" applyAlignment="1"/>
    <xf numFmtId="0" fontId="22" fillId="0" borderId="0" xfId="0" applyFont="1" applyFill="1" applyAlignment="1">
      <alignment horizontal="center"/>
    </xf>
    <xf numFmtId="0" fontId="22" fillId="0" borderId="0" xfId="0" applyFont="1" applyFill="1"/>
    <xf numFmtId="0" fontId="22" fillId="0" borderId="0" xfId="42" applyFont="1" applyFill="1"/>
    <xf numFmtId="0" fontId="22" fillId="0" borderId="0" xfId="0" applyFont="1" applyFill="1" applyBorder="1" applyAlignment="1">
      <alignment horizontal="left"/>
    </xf>
    <xf numFmtId="0" fontId="22" fillId="0" borderId="0" xfId="0" applyFont="1" applyFill="1" applyAlignment="1" applyProtection="1">
      <alignment horizontal="center"/>
      <protection locked="0"/>
    </xf>
    <xf numFmtId="0" fontId="22" fillId="0" borderId="0" xfId="0" applyFont="1" applyFill="1" applyProtection="1">
      <protection locked="0"/>
    </xf>
    <xf numFmtId="0" fontId="21" fillId="0" borderId="0" xfId="0" applyFont="1" applyFill="1" applyProtection="1">
      <protection locked="0"/>
    </xf>
    <xf numFmtId="0" fontId="21" fillId="0" borderId="0" xfId="42" applyFont="1" applyFill="1"/>
    <xf numFmtId="0" fontId="21" fillId="0" borderId="0" xfId="0" applyFont="1" applyFill="1" applyAlignment="1">
      <alignment horizontal="center" wrapText="1"/>
    </xf>
    <xf numFmtId="0" fontId="21" fillId="0" borderId="0" xfId="0" applyFont="1" applyFill="1" applyAlignment="1" applyProtection="1">
      <alignment horizontal="left" wrapText="1"/>
      <protection locked="0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 applyProtection="1">
      <alignment horizontal="center" wrapText="1"/>
      <protection locked="0"/>
    </xf>
    <xf numFmtId="0" fontId="21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center"/>
    </xf>
    <xf numFmtId="0" fontId="21" fillId="0" borderId="0" xfId="0" applyFont="1" applyFill="1"/>
    <xf numFmtId="0" fontId="21" fillId="0" borderId="0" xfId="0" applyFont="1" applyFill="1" applyBorder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center"/>
      <protection locked="0"/>
    </xf>
    <xf numFmtId="0" fontId="21" fillId="0" borderId="0" xfId="42" applyFont="1" applyFill="1" applyAlignment="1"/>
    <xf numFmtId="49" fontId="23" fillId="0" borderId="0" xfId="0" applyNumberFormat="1" applyFont="1" applyAlignment="1">
      <alignment horizontal="center"/>
    </xf>
    <xf numFmtId="0" fontId="23" fillId="0" borderId="0" xfId="0" applyFont="1"/>
    <xf numFmtId="0" fontId="21" fillId="0" borderId="0" xfId="42" applyFont="1" applyFill="1" applyAlignment="1">
      <alignment wrapText="1"/>
    </xf>
    <xf numFmtId="0" fontId="21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wrapText="1"/>
    </xf>
    <xf numFmtId="0" fontId="21" fillId="0" borderId="0" xfId="42" applyFont="1" applyFill="1" applyProtection="1">
      <protection locked="0"/>
    </xf>
    <xf numFmtId="0" fontId="21" fillId="0" borderId="0" xfId="42" applyFont="1" applyProtection="1">
      <protection locked="0"/>
    </xf>
    <xf numFmtId="0" fontId="21" fillId="0" borderId="0" xfId="42" applyFont="1" applyFill="1" applyAlignment="1" applyProtection="1">
      <alignment wrapText="1"/>
      <protection locked="0"/>
    </xf>
    <xf numFmtId="0" fontId="21" fillId="0" borderId="0" xfId="0" applyFont="1" applyFill="1" applyAlignment="1" applyProtection="1">
      <alignment horizontal="left"/>
      <protection locked="0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topLeftCell="B1" zoomScaleNormal="100" workbookViewId="0">
      <selection activeCell="J30" sqref="J30"/>
    </sheetView>
  </sheetViews>
  <sheetFormatPr defaultColWidth="8.85546875" defaultRowHeight="13.5"/>
  <cols>
    <col min="1" max="2" width="8.85546875" style="3"/>
    <col min="3" max="3" width="32" style="1" customWidth="1"/>
    <col min="4" max="4" width="43.140625" style="1" customWidth="1"/>
    <col min="5" max="5" width="33.7109375" style="1" bestFit="1" customWidth="1"/>
    <col min="6" max="16384" width="8.85546875" style="1"/>
  </cols>
  <sheetData>
    <row r="1" spans="1:5" ht="15.75">
      <c r="A1" s="4" t="s">
        <v>0</v>
      </c>
      <c r="B1" s="4" t="s">
        <v>1</v>
      </c>
      <c r="C1" s="5" t="s">
        <v>11</v>
      </c>
      <c r="D1" s="4" t="s">
        <v>12</v>
      </c>
      <c r="E1" s="4" t="s">
        <v>13</v>
      </c>
    </row>
    <row r="2" spans="1:5" ht="15.75">
      <c r="A2" s="6" t="s">
        <v>14</v>
      </c>
      <c r="B2" s="6"/>
      <c r="C2" s="7" t="s">
        <v>15</v>
      </c>
      <c r="D2" s="7"/>
      <c r="E2" s="8"/>
    </row>
    <row r="3" spans="1:5">
      <c r="A3" s="2" t="s">
        <v>18</v>
      </c>
      <c r="B3" s="9">
        <v>1</v>
      </c>
      <c r="C3" s="10" t="s">
        <v>20</v>
      </c>
      <c r="D3" s="11" t="s">
        <v>21</v>
      </c>
      <c r="E3" s="10" t="s">
        <v>22</v>
      </c>
    </row>
    <row r="4" spans="1:5">
      <c r="A4" s="2">
        <f>A3+1</f>
        <v>2</v>
      </c>
      <c r="B4" s="9">
        <v>19</v>
      </c>
      <c r="C4" s="10" t="s">
        <v>23</v>
      </c>
      <c r="D4" s="20" t="s">
        <v>24</v>
      </c>
      <c r="E4" s="12" t="s">
        <v>25</v>
      </c>
    </row>
    <row r="5" spans="1:5" ht="13.5" customHeight="1">
      <c r="A5" s="2">
        <f t="shared" ref="A5:A38" si="0">A4+1</f>
        <v>3</v>
      </c>
      <c r="B5" s="21"/>
      <c r="C5" s="22" t="s">
        <v>26</v>
      </c>
      <c r="D5" s="23"/>
      <c r="E5" s="23"/>
    </row>
    <row r="6" spans="1:5" ht="13.5" customHeight="1">
      <c r="A6" s="2">
        <f t="shared" si="0"/>
        <v>4</v>
      </c>
      <c r="B6" s="24"/>
      <c r="C6" s="22" t="s">
        <v>27</v>
      </c>
      <c r="D6" s="23"/>
      <c r="E6" s="25"/>
    </row>
    <row r="7" spans="1:5">
      <c r="A7" s="2">
        <f t="shared" si="0"/>
        <v>5</v>
      </c>
      <c r="B7" s="26">
        <v>1</v>
      </c>
      <c r="C7" s="27" t="s">
        <v>2</v>
      </c>
      <c r="D7" s="20" t="s">
        <v>28</v>
      </c>
      <c r="E7" s="28" t="s">
        <v>29</v>
      </c>
    </row>
    <row r="8" spans="1:5">
      <c r="A8" s="2">
        <f t="shared" si="0"/>
        <v>6</v>
      </c>
      <c r="B8" s="26">
        <v>1</v>
      </c>
      <c r="C8" s="27" t="s">
        <v>3</v>
      </c>
      <c r="D8" s="20" t="s">
        <v>30</v>
      </c>
      <c r="E8" s="28" t="s">
        <v>31</v>
      </c>
    </row>
    <row r="9" spans="1:5">
      <c r="A9" s="2">
        <f t="shared" si="0"/>
        <v>7</v>
      </c>
      <c r="B9" s="26">
        <v>5</v>
      </c>
      <c r="C9" s="27" t="s">
        <v>32</v>
      </c>
      <c r="D9" s="20" t="s">
        <v>33</v>
      </c>
      <c r="E9" s="28" t="s">
        <v>34</v>
      </c>
    </row>
    <row r="10" spans="1:5">
      <c r="A10" s="2">
        <f t="shared" si="0"/>
        <v>8</v>
      </c>
      <c r="B10" s="26">
        <v>1</v>
      </c>
      <c r="C10" s="27" t="s">
        <v>35</v>
      </c>
      <c r="D10" s="20" t="s">
        <v>36</v>
      </c>
      <c r="E10" s="29" t="s">
        <v>37</v>
      </c>
    </row>
    <row r="11" spans="1:5">
      <c r="A11" s="2">
        <f t="shared" si="0"/>
        <v>9</v>
      </c>
      <c r="B11" s="30">
        <v>1</v>
      </c>
      <c r="C11" s="19" t="s">
        <v>38</v>
      </c>
      <c r="D11" s="20" t="s">
        <v>39</v>
      </c>
      <c r="E11" s="11" t="s">
        <v>52</v>
      </c>
    </row>
    <row r="12" spans="1:5">
      <c r="A12" s="2">
        <f t="shared" si="0"/>
        <v>10</v>
      </c>
      <c r="B12" s="26">
        <v>1</v>
      </c>
      <c r="C12" s="27" t="s">
        <v>40</v>
      </c>
      <c r="D12" s="20" t="s">
        <v>41</v>
      </c>
      <c r="E12" s="11" t="s">
        <v>42</v>
      </c>
    </row>
    <row r="13" spans="1:5">
      <c r="A13" s="2">
        <f t="shared" si="0"/>
        <v>11</v>
      </c>
      <c r="B13" s="30">
        <v>1</v>
      </c>
      <c r="C13" s="19" t="s">
        <v>43</v>
      </c>
      <c r="D13" s="20" t="s">
        <v>44</v>
      </c>
      <c r="E13" s="11" t="s">
        <v>45</v>
      </c>
    </row>
    <row r="14" spans="1:5">
      <c r="A14" s="2">
        <f t="shared" si="0"/>
        <v>12</v>
      </c>
      <c r="B14" s="30">
        <v>1</v>
      </c>
      <c r="C14" s="19" t="s">
        <v>46</v>
      </c>
      <c r="D14" s="20" t="s">
        <v>47</v>
      </c>
      <c r="E14" s="29" t="s">
        <v>48</v>
      </c>
    </row>
    <row r="15" spans="1:5">
      <c r="A15" s="2">
        <f t="shared" si="0"/>
        <v>13</v>
      </c>
      <c r="B15" s="17">
        <v>2</v>
      </c>
      <c r="C15" s="19" t="s">
        <v>49</v>
      </c>
      <c r="D15" s="15" t="s">
        <v>50</v>
      </c>
      <c r="E15" s="16" t="s">
        <v>51</v>
      </c>
    </row>
    <row r="16" spans="1:5">
      <c r="A16" s="2">
        <f t="shared" si="0"/>
        <v>14</v>
      </c>
      <c r="B16" s="13">
        <v>1</v>
      </c>
      <c r="C16" s="14" t="s">
        <v>53</v>
      </c>
      <c r="D16" s="15" t="s">
        <v>54</v>
      </c>
      <c r="E16" s="18" t="s">
        <v>55</v>
      </c>
    </row>
    <row r="17" spans="1:5">
      <c r="A17" s="2">
        <f>A12+1</f>
        <v>11</v>
      </c>
      <c r="B17" s="17">
        <v>1</v>
      </c>
      <c r="C17" s="18" t="s">
        <v>56</v>
      </c>
      <c r="D17" s="14" t="s">
        <v>58</v>
      </c>
      <c r="E17" s="18" t="s">
        <v>57</v>
      </c>
    </row>
    <row r="18" spans="1:5">
      <c r="A18" s="2">
        <f t="shared" si="0"/>
        <v>12</v>
      </c>
      <c r="B18" s="17">
        <v>1</v>
      </c>
      <c r="C18" s="18" t="s">
        <v>59</v>
      </c>
      <c r="D18" s="14" t="s">
        <v>60</v>
      </c>
      <c r="E18" s="18" t="s">
        <v>61</v>
      </c>
    </row>
    <row r="19" spans="1:5">
      <c r="A19" s="2">
        <f t="shared" si="0"/>
        <v>13</v>
      </c>
      <c r="B19" s="26">
        <v>1</v>
      </c>
      <c r="C19" s="27" t="s">
        <v>4</v>
      </c>
      <c r="D19" s="20" t="s">
        <v>62</v>
      </c>
      <c r="E19" s="31" t="s">
        <v>63</v>
      </c>
    </row>
    <row r="20" spans="1:5" s="33" customFormat="1">
      <c r="A20" s="32">
        <f t="shared" si="0"/>
        <v>14</v>
      </c>
      <c r="B20" s="26">
        <v>2</v>
      </c>
      <c r="C20" s="27" t="s">
        <v>64</v>
      </c>
      <c r="D20" s="20" t="s">
        <v>65</v>
      </c>
      <c r="E20" s="27" t="s">
        <v>66</v>
      </c>
    </row>
    <row r="21" spans="1:5">
      <c r="A21" s="2">
        <f>A16+1</f>
        <v>15</v>
      </c>
      <c r="B21" s="26">
        <v>2</v>
      </c>
      <c r="C21" s="27" t="s">
        <v>67</v>
      </c>
      <c r="D21" s="34" t="s">
        <v>68</v>
      </c>
      <c r="E21" s="27" t="s">
        <v>69</v>
      </c>
    </row>
    <row r="22" spans="1:5">
      <c r="A22" s="2">
        <f t="shared" si="0"/>
        <v>16</v>
      </c>
      <c r="B22" s="26">
        <v>1</v>
      </c>
      <c r="C22" s="27" t="s">
        <v>70</v>
      </c>
      <c r="D22" s="34" t="s">
        <v>71</v>
      </c>
      <c r="E22" s="27" t="s">
        <v>72</v>
      </c>
    </row>
    <row r="23" spans="1:5">
      <c r="A23" s="2">
        <f>A13+1</f>
        <v>12</v>
      </c>
      <c r="B23" s="26">
        <v>1</v>
      </c>
      <c r="C23" s="27" t="s">
        <v>85</v>
      </c>
      <c r="D23" s="20" t="s">
        <v>73</v>
      </c>
      <c r="E23" s="23" t="s">
        <v>74</v>
      </c>
    </row>
    <row r="24" spans="1:5">
      <c r="A24" s="2">
        <f t="shared" si="0"/>
        <v>13</v>
      </c>
      <c r="B24" s="26">
        <v>1</v>
      </c>
      <c r="C24" s="27" t="s">
        <v>75</v>
      </c>
      <c r="D24" s="20" t="s">
        <v>76</v>
      </c>
      <c r="E24" s="23" t="s">
        <v>77</v>
      </c>
    </row>
    <row r="25" spans="1:5">
      <c r="A25" s="2">
        <f t="shared" si="0"/>
        <v>14</v>
      </c>
      <c r="B25" s="26">
        <v>1</v>
      </c>
      <c r="C25" s="27" t="s">
        <v>78</v>
      </c>
      <c r="D25" s="20" t="s">
        <v>79</v>
      </c>
      <c r="E25" s="28" t="s">
        <v>80</v>
      </c>
    </row>
    <row r="26" spans="1:5">
      <c r="A26" s="2">
        <f t="shared" si="0"/>
        <v>15</v>
      </c>
      <c r="B26" s="26">
        <v>14</v>
      </c>
      <c r="C26" s="27" t="s">
        <v>81</v>
      </c>
      <c r="D26" s="20" t="s">
        <v>82</v>
      </c>
      <c r="E26" s="28" t="s">
        <v>83</v>
      </c>
    </row>
    <row r="27" spans="1:5" ht="13.5" customHeight="1">
      <c r="A27" s="2"/>
      <c r="B27" s="24"/>
      <c r="C27" s="22" t="s">
        <v>84</v>
      </c>
      <c r="D27" s="23"/>
      <c r="E27" s="23"/>
    </row>
    <row r="28" spans="1:5">
      <c r="A28" s="2">
        <f>A26+1</f>
        <v>16</v>
      </c>
      <c r="B28" s="26">
        <v>2</v>
      </c>
      <c r="C28" s="27" t="s">
        <v>86</v>
      </c>
      <c r="D28" s="20" t="s">
        <v>87</v>
      </c>
      <c r="E28" s="27" t="s">
        <v>88</v>
      </c>
    </row>
    <row r="29" spans="1:5">
      <c r="A29" s="2">
        <f t="shared" si="0"/>
        <v>17</v>
      </c>
      <c r="B29" s="26">
        <v>2</v>
      </c>
      <c r="C29" s="27" t="s">
        <v>89</v>
      </c>
      <c r="D29" s="20" t="s">
        <v>90</v>
      </c>
      <c r="E29" s="27" t="s">
        <v>91</v>
      </c>
    </row>
    <row r="30" spans="1:5">
      <c r="A30" s="2"/>
      <c r="B30" s="26">
        <v>1</v>
      </c>
      <c r="C30" s="27" t="s">
        <v>19</v>
      </c>
      <c r="D30" s="20" t="s">
        <v>92</v>
      </c>
      <c r="E30" s="27" t="s">
        <v>93</v>
      </c>
    </row>
    <row r="31" spans="1:5">
      <c r="A31" s="2">
        <f>A29+1</f>
        <v>18</v>
      </c>
      <c r="B31" s="26">
        <v>1</v>
      </c>
      <c r="C31" s="27" t="s">
        <v>94</v>
      </c>
      <c r="D31" s="20" t="s">
        <v>95</v>
      </c>
      <c r="E31" s="27" t="s">
        <v>96</v>
      </c>
    </row>
    <row r="32" spans="1:5">
      <c r="A32" s="2">
        <f>A22+1</f>
        <v>17</v>
      </c>
      <c r="B32" s="26">
        <v>1</v>
      </c>
      <c r="C32" s="27" t="s">
        <v>5</v>
      </c>
      <c r="D32" s="20" t="s">
        <v>97</v>
      </c>
      <c r="E32" s="27" t="s">
        <v>98</v>
      </c>
    </row>
    <row r="33" spans="1:6">
      <c r="A33" s="2">
        <f t="shared" si="0"/>
        <v>18</v>
      </c>
      <c r="B33" s="26">
        <v>1</v>
      </c>
      <c r="C33" s="27" t="s">
        <v>6</v>
      </c>
      <c r="D33" s="20" t="s">
        <v>99</v>
      </c>
      <c r="E33" s="27" t="s">
        <v>100</v>
      </c>
    </row>
    <row r="34" spans="1:6">
      <c r="A34" s="2">
        <f t="shared" si="0"/>
        <v>19</v>
      </c>
      <c r="B34" s="26">
        <v>2</v>
      </c>
      <c r="C34" s="27" t="s">
        <v>101</v>
      </c>
      <c r="D34" s="20" t="s">
        <v>102</v>
      </c>
      <c r="E34" s="27" t="s">
        <v>103</v>
      </c>
    </row>
    <row r="35" spans="1:6">
      <c r="A35" s="2">
        <f t="shared" si="0"/>
        <v>20</v>
      </c>
      <c r="B35" s="26">
        <v>2</v>
      </c>
      <c r="C35" s="27" t="s">
        <v>104</v>
      </c>
      <c r="D35" s="20" t="s">
        <v>105</v>
      </c>
      <c r="E35" s="27" t="s">
        <v>106</v>
      </c>
    </row>
    <row r="36" spans="1:6">
      <c r="A36" s="2"/>
      <c r="B36" s="26">
        <v>1</v>
      </c>
      <c r="C36" s="27" t="s">
        <v>107</v>
      </c>
      <c r="D36" s="20" t="s">
        <v>108</v>
      </c>
      <c r="E36" s="27" t="s">
        <v>109</v>
      </c>
    </row>
    <row r="37" spans="1:6">
      <c r="A37" s="2">
        <f>A35+1</f>
        <v>21</v>
      </c>
      <c r="B37" s="26">
        <v>1</v>
      </c>
      <c r="C37" s="27" t="s">
        <v>110</v>
      </c>
      <c r="D37" s="20" t="s">
        <v>146</v>
      </c>
      <c r="E37" s="27" t="s">
        <v>147</v>
      </c>
    </row>
    <row r="38" spans="1:6">
      <c r="A38" s="2">
        <f t="shared" si="0"/>
        <v>22</v>
      </c>
      <c r="B38" s="26">
        <v>1</v>
      </c>
      <c r="C38" s="27" t="s">
        <v>111</v>
      </c>
      <c r="D38" s="20" t="s">
        <v>112</v>
      </c>
      <c r="E38" s="35" t="s">
        <v>113</v>
      </c>
      <c r="F38" s="33" t="s">
        <v>14</v>
      </c>
    </row>
    <row r="39" spans="1:6">
      <c r="A39" s="2"/>
      <c r="B39" s="13">
        <v>1</v>
      </c>
      <c r="C39" s="14" t="s">
        <v>7</v>
      </c>
      <c r="D39" s="15" t="s">
        <v>114</v>
      </c>
      <c r="E39" s="14" t="s">
        <v>115</v>
      </c>
    </row>
    <row r="40" spans="1:6" ht="15.75">
      <c r="A40" s="6"/>
      <c r="B40" s="6"/>
      <c r="C40" s="7" t="s">
        <v>16</v>
      </c>
      <c r="D40" s="7"/>
      <c r="E40" s="8"/>
    </row>
    <row r="41" spans="1:6">
      <c r="B41" s="3" t="s">
        <v>14</v>
      </c>
      <c r="C41" s="10" t="s">
        <v>116</v>
      </c>
      <c r="D41" s="27" t="s">
        <v>117</v>
      </c>
      <c r="E41" s="10" t="s">
        <v>118</v>
      </c>
    </row>
    <row r="42" spans="1:6">
      <c r="C42" s="27" t="s">
        <v>119</v>
      </c>
      <c r="D42" s="27" t="s">
        <v>120</v>
      </c>
      <c r="E42" s="29" t="s">
        <v>118</v>
      </c>
    </row>
    <row r="43" spans="1:6">
      <c r="C43" s="27" t="s">
        <v>121</v>
      </c>
      <c r="D43" s="14" t="s">
        <v>122</v>
      </c>
      <c r="E43" s="36" t="s">
        <v>118</v>
      </c>
    </row>
    <row r="44" spans="1:6">
      <c r="C44" s="27" t="s">
        <v>123</v>
      </c>
      <c r="D44" s="14" t="s">
        <v>124</v>
      </c>
      <c r="E44" s="36" t="s">
        <v>118</v>
      </c>
    </row>
    <row r="45" spans="1:6">
      <c r="B45" s="3" t="s">
        <v>14</v>
      </c>
      <c r="C45" s="27" t="s">
        <v>125</v>
      </c>
      <c r="D45" s="27" t="s">
        <v>126</v>
      </c>
      <c r="E45" s="29" t="s">
        <v>118</v>
      </c>
    </row>
    <row r="46" spans="1:6">
      <c r="C46" s="19" t="s">
        <v>127</v>
      </c>
      <c r="D46" s="14" t="s">
        <v>128</v>
      </c>
      <c r="E46" s="14" t="s">
        <v>118</v>
      </c>
    </row>
    <row r="47" spans="1:6">
      <c r="C47" s="27" t="s">
        <v>129</v>
      </c>
      <c r="D47" s="34" t="s">
        <v>130</v>
      </c>
      <c r="E47" s="14" t="s">
        <v>118</v>
      </c>
    </row>
    <row r="48" spans="1:6">
      <c r="C48" s="27" t="s">
        <v>131</v>
      </c>
      <c r="D48" s="27" t="s">
        <v>132</v>
      </c>
      <c r="E48" s="29" t="s">
        <v>118</v>
      </c>
    </row>
    <row r="49" spans="1:6" ht="13.5" customHeight="1">
      <c r="B49" s="3" t="s">
        <v>14</v>
      </c>
      <c r="C49" s="22" t="s">
        <v>133</v>
      </c>
      <c r="D49" s="37"/>
      <c r="E49" s="37"/>
      <c r="F49" s="33" t="s">
        <v>14</v>
      </c>
    </row>
    <row r="50" spans="1:6" ht="15.75">
      <c r="A50" s="6" t="s">
        <v>14</v>
      </c>
      <c r="B50" s="6"/>
      <c r="C50" s="7" t="s">
        <v>17</v>
      </c>
      <c r="D50" s="7"/>
      <c r="E50" s="8"/>
    </row>
    <row r="51" spans="1:6">
      <c r="B51" s="13">
        <v>12</v>
      </c>
      <c r="C51" s="27" t="s">
        <v>134</v>
      </c>
      <c r="D51" s="15" t="s">
        <v>135</v>
      </c>
      <c r="E51" s="14" t="s">
        <v>136</v>
      </c>
    </row>
    <row r="52" spans="1:6">
      <c r="B52" s="13">
        <v>2</v>
      </c>
      <c r="C52" s="27" t="s">
        <v>137</v>
      </c>
      <c r="D52" s="11" t="s">
        <v>138</v>
      </c>
      <c r="E52" s="31" t="s">
        <v>139</v>
      </c>
    </row>
    <row r="53" spans="1:6">
      <c r="B53" s="13">
        <v>2</v>
      </c>
      <c r="C53" s="27" t="s">
        <v>140</v>
      </c>
      <c r="D53" s="11" t="s">
        <v>141</v>
      </c>
      <c r="E53" s="38" t="s">
        <v>142</v>
      </c>
    </row>
    <row r="54" spans="1:6">
      <c r="B54" s="9">
        <v>4</v>
      </c>
      <c r="C54" s="39" t="s">
        <v>143</v>
      </c>
      <c r="D54" s="40" t="s">
        <v>145</v>
      </c>
      <c r="E54" s="41" t="s">
        <v>144</v>
      </c>
    </row>
    <row r="55" spans="1:6">
      <c r="B55" s="3">
        <v>3</v>
      </c>
      <c r="C55" s="33" t="s">
        <v>8</v>
      </c>
      <c r="D55" s="1" t="s">
        <v>9</v>
      </c>
      <c r="E55" s="1" t="s">
        <v>10</v>
      </c>
    </row>
  </sheetData>
  <conditionalFormatting sqref="E7">
    <cfRule type="cellIs" dxfId="9" priority="10" stopIfTrue="1" operator="lessThan">
      <formula>0</formula>
    </cfRule>
  </conditionalFormatting>
  <conditionalFormatting sqref="E8">
    <cfRule type="cellIs" dxfId="8" priority="9" stopIfTrue="1" operator="lessThan">
      <formula>0</formula>
    </cfRule>
  </conditionalFormatting>
  <conditionalFormatting sqref="E9">
    <cfRule type="cellIs" dxfId="7" priority="8" stopIfTrue="1" operator="lessThan">
      <formula>0</formula>
    </cfRule>
  </conditionalFormatting>
  <conditionalFormatting sqref="E15">
    <cfRule type="cellIs" dxfId="6" priority="7" stopIfTrue="1" operator="lessThan">
      <formula>0</formula>
    </cfRule>
  </conditionalFormatting>
  <conditionalFormatting sqref="E14">
    <cfRule type="cellIs" dxfId="5" priority="6" stopIfTrue="1" operator="lessThan">
      <formula>0</formula>
    </cfRule>
  </conditionalFormatting>
  <conditionalFormatting sqref="E42">
    <cfRule type="cellIs" dxfId="4" priority="5" stopIfTrue="1" operator="lessThan">
      <formula>0</formula>
    </cfRule>
  </conditionalFormatting>
  <conditionalFormatting sqref="E43">
    <cfRule type="cellIs" dxfId="3" priority="4" stopIfTrue="1" operator="lessThan">
      <formula>0</formula>
    </cfRule>
  </conditionalFormatting>
  <conditionalFormatting sqref="E44">
    <cfRule type="cellIs" dxfId="2" priority="3" stopIfTrue="1" operator="lessThan">
      <formula>0</formula>
    </cfRule>
  </conditionalFormatting>
  <conditionalFormatting sqref="E45">
    <cfRule type="cellIs" dxfId="1" priority="2" stopIfTrue="1" operator="lessThan">
      <formula>0</formula>
    </cfRule>
  </conditionalFormatting>
  <conditionalFormatting sqref="E48">
    <cfRule type="cellIs" dxfId="0" priority="1" stopIfTrue="1" operator="lessThan">
      <formula>0</formula>
    </cfRule>
  </conditionalFormatting>
  <printOptions headings="1" gridLines="1"/>
  <pageMargins left="0.7" right="0.7" top="0.75" bottom="0.75" header="0.3" footer="0.3"/>
  <pageSetup orientation="landscape" r:id="rId1"/>
  <headerFooter>
    <oddHeader xml:space="preserve">&amp;C&amp;"Swis721 Ex BT,Roman"&amp;10DC2112A 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2113A-2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Khasiev, Victor</cp:lastModifiedBy>
  <cp:lastPrinted>2015-11-05T21:26:01Z</cp:lastPrinted>
  <dcterms:created xsi:type="dcterms:W3CDTF">2015-09-23T20:43:06Z</dcterms:created>
  <dcterms:modified xsi:type="dcterms:W3CDTF">2018-02-13T18:37:29Z</dcterms:modified>
</cp:coreProperties>
</file>