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KIMT-PADS\DC2581A-1\"/>
    </mc:Choice>
  </mc:AlternateContent>
  <bookViews>
    <workbookView xWindow="480" yWindow="2280" windowWidth="16692" windowHeight="7140" tabRatio="899"/>
  </bookViews>
  <sheets>
    <sheet name="DC2581A1-GENERAL BOM" sheetId="8" r:id="rId1"/>
    <sheet name="-A  " sheetId="9" r:id="rId2"/>
    <sheet name="-B" sheetId="10" r:id="rId3"/>
  </sheets>
  <definedNames>
    <definedName name="_xlnm.Print_Titles" localSheetId="1">'-A  '!$1:$4</definedName>
    <definedName name="_xlnm.Print_Titles" localSheetId="2">'-B'!$1:$4</definedName>
    <definedName name="_xlnm.Print_Titles" localSheetId="0">'DC2581A1-GENERAL BOM'!$1:$4</definedName>
  </definedNames>
  <calcPr calcId="152511"/>
</workbook>
</file>

<file path=xl/calcChain.xml><?xml version="1.0" encoding="utf-8"?>
<calcChain xmlns="http://schemas.openxmlformats.org/spreadsheetml/2006/main">
  <c r="F34" i="8" l="1"/>
  <c r="F82" i="8" l="1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6" i="8"/>
  <c r="F45" i="8"/>
  <c r="F44" i="8"/>
  <c r="F43" i="8"/>
  <c r="F42" i="8"/>
  <c r="F41" i="8"/>
  <c r="F40" i="8"/>
  <c r="F39" i="8"/>
  <c r="F38" i="8"/>
  <c r="F37" i="8"/>
  <c r="F36" i="8"/>
  <c r="F35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 l="1"/>
  <c r="F7" i="10" l="1"/>
  <c r="F6" i="10"/>
  <c r="F7" i="9" l="1"/>
  <c r="F6" i="9"/>
</calcChain>
</file>

<file path=xl/sharedStrings.xml><?xml version="1.0" encoding="utf-8"?>
<sst xmlns="http://schemas.openxmlformats.org/spreadsheetml/2006/main" count="268" uniqueCount="238">
  <si>
    <t>Item</t>
  </si>
  <si>
    <t>Qty</t>
  </si>
  <si>
    <t>Reference</t>
  </si>
  <si>
    <t>Part Description</t>
  </si>
  <si>
    <t>Kit Qty</t>
  </si>
  <si>
    <t xml:space="preserve">NUMBER OF BOARDS = </t>
  </si>
  <si>
    <t>Manufacturer / Part #</t>
  </si>
  <si>
    <t>MILL-MAX, 2501-2-00-80-00-00-07-0</t>
  </si>
  <si>
    <t>U1</t>
  </si>
  <si>
    <t>MILL-MAX, 2308-2-00-80-00-00-07-0</t>
  </si>
  <si>
    <t>U4</t>
  </si>
  <si>
    <t>L1</t>
  </si>
  <si>
    <t>CAP., X7R, 0.1uF, 25V,10%, 0603</t>
  </si>
  <si>
    <t>OPT</t>
  </si>
  <si>
    <t>CAP., X5R, 2.2µF, 25V, 20%, 0603</t>
  </si>
  <si>
    <t>CAP., X7R, 47µF, 10V, 10%, 1210</t>
  </si>
  <si>
    <t>CAP., X5R, 10uF 25V, 20%, 0603</t>
  </si>
  <si>
    <t>CAP., X5R, 4.7µF, 10V, 10%, 0603</t>
  </si>
  <si>
    <t>AVX, TPSD476M025R0250</t>
  </si>
  <si>
    <t>CAP., X5R, 3.3uF 25V, 20%, 0603</t>
  </si>
  <si>
    <t>CAP., X5R, 47uF 6.3V, 20%, 0805</t>
  </si>
  <si>
    <t>CAP., X7R, 0.01uF, 16V, 10%, 0402</t>
  </si>
  <si>
    <t>CAP., C0G, 10pF, 50V, 5%, 0402</t>
  </si>
  <si>
    <t>AVX, TPSE477M010R0050</t>
  </si>
  <si>
    <t>DIODES INC., BAT54WS-7-F</t>
  </si>
  <si>
    <t>TESTPOINT, TURRET, .064"  pbf</t>
  </si>
  <si>
    <t>TESTPOINT, TURRET, .094"   pbf</t>
  </si>
  <si>
    <t xml:space="preserve">Amphenol Connex, 112404   </t>
  </si>
  <si>
    <t>J4</t>
  </si>
  <si>
    <t>CON., Header, 14 Pin, 2mm</t>
  </si>
  <si>
    <t>MOLEX, 87831-1420</t>
  </si>
  <si>
    <t>FERRITE BEAD, 1206</t>
  </si>
  <si>
    <t>MURATA, BLM31PG391SN1L</t>
  </si>
  <si>
    <t>RES., CHIP, 1K, 1/10W, 1% 0603</t>
  </si>
  <si>
    <t>RES., CHIP, 33, 1/10W, 5% 0603</t>
  </si>
  <si>
    <t>R4</t>
  </si>
  <si>
    <t>RES., CHIP, 49.9, 1/4W, 1% 1206</t>
  </si>
  <si>
    <t>RES., CHIP, 0, 1/10W, 0603</t>
  </si>
  <si>
    <t>RES., 0402</t>
  </si>
  <si>
    <t>RES., CHIP, 33, 1/16W, 5% 0402</t>
  </si>
  <si>
    <t>RES., 0603</t>
  </si>
  <si>
    <t>R34</t>
  </si>
  <si>
    <t>RES., CHIP, 2K, 1/10W, 1% 0603</t>
  </si>
  <si>
    <t>RES., CHIP, 5.62K, 1/10W, 1% 0603</t>
  </si>
  <si>
    <t>R45</t>
  </si>
  <si>
    <t>RES., CHIP, 1.07K, 1/10W, 1% 0603</t>
  </si>
  <si>
    <t>RES., CHIP, 1.58K, 1/10W, 1% 0603</t>
  </si>
  <si>
    <t>RES., CHIP, 3.09K, 1/10W, 1% 0603</t>
  </si>
  <si>
    <t>RES., CHIP, 1.43K, 1/10W, 1% 0603</t>
  </si>
  <si>
    <t>RES., CHIP, 10K, 1/16W, 5% 0402</t>
  </si>
  <si>
    <t>RES., CHIP, 4.99K, 1/10W, 1% 0603</t>
  </si>
  <si>
    <t>RES., CHIP, 1K, 1/16W, 5% 0402</t>
  </si>
  <si>
    <t>FAIRCHILD, NC7SZ04P5X</t>
  </si>
  <si>
    <t>ON SEMI., NL17SZ74USG</t>
  </si>
  <si>
    <t>U7</t>
  </si>
  <si>
    <t>U8</t>
  </si>
  <si>
    <t>IC, LINEAR REGULATOR, SO8</t>
  </si>
  <si>
    <t>U22</t>
  </si>
  <si>
    <t>U24</t>
  </si>
  <si>
    <t>IC, CYCLONE III FPGA 5K, EQFP144</t>
  </si>
  <si>
    <t>ALTERA, EP3C5E144C7N</t>
  </si>
  <si>
    <t>IC, CONFIG DEVICE 4MBIT, SO8</t>
  </si>
  <si>
    <t>ALTERA, EPCS4SI8N</t>
  </si>
  <si>
    <t>Microchip, 24LC024-I/ST</t>
  </si>
  <si>
    <t>MH1-MH4</t>
  </si>
  <si>
    <t>STENCILS FOR BOTH SIDES</t>
  </si>
  <si>
    <t>RES., CHIP, 0, 1/10W, 0402</t>
  </si>
  <si>
    <t>IC., 500mA LDO MICROPWR REGULATORS,SO8</t>
  </si>
  <si>
    <t>IC., 200mA LDO MICROPWR REGULATORS,SOT23-5</t>
  </si>
  <si>
    <t>MURATA, GRM32ER71A476KE15L</t>
  </si>
  <si>
    <t>CAP., X7R, 4700pF, 50V, 10%, 0402</t>
  </si>
  <si>
    <t>CAP., X7R, 2200pF, 50V, 10%, 0402</t>
  </si>
  <si>
    <t>DIODE, SCHOTTKY 30V 0.1A SOD323</t>
  </si>
  <si>
    <t>CAP., X7R, 0.022uF, 50V, 10%, 0402</t>
  </si>
  <si>
    <t>IC, INVERTER UHS SINGLE SC70-5</t>
  </si>
  <si>
    <t>IC, BUS SWITCH SPST SGL LV SC70-5</t>
  </si>
  <si>
    <t>IC, D-TYPE POS TRG SNGL US8</t>
  </si>
  <si>
    <t>NXP, PCF8574TS/3,118</t>
  </si>
  <si>
    <t>YAGEO, RC0402FR-070RL</t>
  </si>
  <si>
    <t>CAP., TANT, 47uF 25V, 20%, 7343</t>
  </si>
  <si>
    <t>CONN BNC JACK STR 50 OHM PCB</t>
  </si>
  <si>
    <t>MURATA, GRM188R61E106MA73D</t>
  </si>
  <si>
    <t>CAP., X7R, 1uF, 50V,10%, 0603</t>
  </si>
  <si>
    <t>Taiyo Yuden, UMK107AB7105KA-T</t>
  </si>
  <si>
    <t>C11</t>
  </si>
  <si>
    <t>CAP., X7R, 0.1uF, 50V,10%, 0402</t>
  </si>
  <si>
    <t>C24</t>
  </si>
  <si>
    <t>CAP., X7R, 0.01uF, 50V, 10%, 0603</t>
  </si>
  <si>
    <t>MURATA, GRM188R71H103KA01D</t>
  </si>
  <si>
    <t>C39</t>
  </si>
  <si>
    <t>TDK, C1608X5R1E335M</t>
  </si>
  <si>
    <t>C70</t>
  </si>
  <si>
    <t>C71,C88</t>
  </si>
  <si>
    <t>C72,C83,C89</t>
  </si>
  <si>
    <t>C75,C76,C77</t>
  </si>
  <si>
    <t>C78,C93</t>
  </si>
  <si>
    <t>C86</t>
  </si>
  <si>
    <t>C87</t>
  </si>
  <si>
    <t>CAP., TANT, 470uF 10V, 20%,7343</t>
  </si>
  <si>
    <t>CAP., 0402</t>
  </si>
  <si>
    <t>E3,E5,E6</t>
  </si>
  <si>
    <t>J1,J5,J6</t>
  </si>
  <si>
    <t>J2,J3</t>
  </si>
  <si>
    <t>J7</t>
  </si>
  <si>
    <t>R40</t>
  </si>
  <si>
    <t>R43</t>
  </si>
  <si>
    <t>R59,R60,R95-R103</t>
  </si>
  <si>
    <t>R91,R92,R93,R94</t>
  </si>
  <si>
    <t>U2,U3,U5,U13</t>
  </si>
  <si>
    <t>U6,U9,U10,U11,U12</t>
  </si>
  <si>
    <t>U14</t>
  </si>
  <si>
    <t>U19</t>
  </si>
  <si>
    <t>U20</t>
  </si>
  <si>
    <t>U23</t>
  </si>
  <si>
    <r>
      <t xml:space="preserve">IC., </t>
    </r>
    <r>
      <rPr>
        <sz val="8"/>
        <rFont val="Arial"/>
        <family val="2"/>
      </rPr>
      <t>0.25ppm NOISE, LOW DRIFT PRECISION REF.</t>
    </r>
    <r>
      <rPr>
        <sz val="10"/>
        <rFont val="Arial"/>
        <family val="2"/>
      </rPr>
      <t>, MS8</t>
    </r>
  </si>
  <si>
    <t>MURATA, GRM155R71C103KA01D</t>
  </si>
  <si>
    <t>MURATA, GRM155R71H223KA12D</t>
  </si>
  <si>
    <t>MURATA, GRM155R71H472KA01D</t>
  </si>
  <si>
    <t>MURATA, GRM155R71H222KA01D</t>
  </si>
  <si>
    <t>MURATA, GRM188R71E104KA01D</t>
  </si>
  <si>
    <t>MURATA, GRM1555C1H100JA01D</t>
  </si>
  <si>
    <t xml:space="preserve">STAND-OFF, NYLON, 0.25" </t>
  </si>
  <si>
    <t>MURATA, GRM155R71H104KE14D</t>
  </si>
  <si>
    <t>C31,C34,C37,C42,C45</t>
  </si>
  <si>
    <t>C160</t>
  </si>
  <si>
    <t>E1,E2,E7-E13</t>
  </si>
  <si>
    <t>JP15</t>
  </si>
  <si>
    <t>R1,R5,R21,R22,R36,R39,R41,R44,R46</t>
  </si>
  <si>
    <t>R38</t>
  </si>
  <si>
    <t>R42</t>
  </si>
  <si>
    <t>R61</t>
  </si>
  <si>
    <t>R175</t>
  </si>
  <si>
    <t>R177</t>
  </si>
  <si>
    <t>R178</t>
  </si>
  <si>
    <t>U16,U17,U18,U21</t>
  </si>
  <si>
    <t>CAP., X5R, 1uF, 10V,10%, 0402</t>
  </si>
  <si>
    <t>SHUNTS AS SHOWN ON ASSY DWG</t>
  </si>
  <si>
    <t>JP1-JP4,JP13,JP14</t>
  </si>
  <si>
    <t>U33</t>
  </si>
  <si>
    <t>FAIRCHILD, NC7SZ66P5X</t>
  </si>
  <si>
    <t>IC, Op Amp, DFN8DD-3X3</t>
  </si>
  <si>
    <t>LINEAR TECH., LT6237IDD</t>
  </si>
  <si>
    <t>IC, Op Amp, TSOT23-6</t>
  </si>
  <si>
    <t>LINEAR TECH., LT6236IS6</t>
  </si>
  <si>
    <t>VISHAY, CRCW06030000Z0EA</t>
  </si>
  <si>
    <t>RES., CHIP, 2.49K, 1/16W, 1% 0402</t>
  </si>
  <si>
    <t>RES., CHIP, 453, 1/16W, 1% 0402</t>
  </si>
  <si>
    <t>RES., CHIP, 2.05K, 1/16W, 1% 0402</t>
  </si>
  <si>
    <r>
      <t xml:space="preserve">HEADER, </t>
    </r>
    <r>
      <rPr>
        <sz val="9"/>
        <rFont val="Arial"/>
        <family val="2"/>
      </rPr>
      <t>2.54 mm 3 PINS STRAIGHT GOLD PLATING</t>
    </r>
  </si>
  <si>
    <r>
      <t xml:space="preserve">HEADER, </t>
    </r>
    <r>
      <rPr>
        <sz val="9"/>
        <rFont val="Arial"/>
        <family val="2"/>
      </rPr>
      <t>2.54 mm 2 PINS STRAIGHT GOLD PLATING</t>
    </r>
  </si>
  <si>
    <t>Wurth Elektronik, 61300311121</t>
  </si>
  <si>
    <t>Wurth Elektronik, 61300211121</t>
  </si>
  <si>
    <t>Wurth Elektronik, 61301021121</t>
  </si>
  <si>
    <t>Wurth Elektronik, 60900213421</t>
  </si>
  <si>
    <t>CAP., C0G, 1000pF, 50V, 5%, 0402</t>
  </si>
  <si>
    <t>LINEAR TECH., LT3021ES8-1.2</t>
  </si>
  <si>
    <t>LINEAR TECH., LT1763CS8-2.5</t>
  </si>
  <si>
    <t>LINEAR TECH., LTC6655BHMS8-5</t>
  </si>
  <si>
    <t>LINEAR TECH., LT1964ES5-SD</t>
  </si>
  <si>
    <t>LINEAR TECH., LT1763CS8</t>
  </si>
  <si>
    <t>CAP., C0G, 39pF, 100V, 5%, 0805</t>
  </si>
  <si>
    <t>RES., CHIP, 49.9, 1/10W, 1% 0603</t>
  </si>
  <si>
    <t>RES., CHIP, 499, 1/10W, 1% 0603</t>
  </si>
  <si>
    <t>R9</t>
  </si>
  <si>
    <t>C79,C80,C81,C82</t>
  </si>
  <si>
    <t>D1,D2,D3,D4</t>
  </si>
  <si>
    <t>R2,R3,R6,R8,R10-R17</t>
  </si>
  <si>
    <t>R24-R31,R33,R62-R90</t>
  </si>
  <si>
    <t>Wurth Elektronik, 61300821121</t>
  </si>
  <si>
    <r>
      <t xml:space="preserve">HEADER, </t>
    </r>
    <r>
      <rPr>
        <sz val="9"/>
        <rFont val="Arial"/>
        <family val="2"/>
      </rPr>
      <t>2.54 mm 8 PINS STRAIGHT GOLD PLATING</t>
    </r>
  </si>
  <si>
    <r>
      <t xml:space="preserve">HEADER, </t>
    </r>
    <r>
      <rPr>
        <sz val="9"/>
        <rFont val="Arial"/>
        <family val="2"/>
      </rPr>
      <t>2.54 mm 10 PINS STRAIGHT GOLD PLATING</t>
    </r>
  </si>
  <si>
    <t>HEADER, 3X4, .100", HD3X4-100</t>
  </si>
  <si>
    <t>SAMTEC, TSW-104-07-L-T</t>
  </si>
  <si>
    <t xml:space="preserve">MURATA, GRM188R61E225ME84D </t>
  </si>
  <si>
    <t xml:space="preserve">MURATA, GRM21BR60J476ME15L </t>
  </si>
  <si>
    <t xml:space="preserve">MURATA, GRM188R61A475KE15D </t>
  </si>
  <si>
    <t xml:space="preserve">MURATA, GRM1555C1H102JA01D </t>
  </si>
  <si>
    <t xml:space="preserve">MURATA, GRM155R61A105KE15D </t>
  </si>
  <si>
    <t>VISHAY, CRCW06031K00FKEA</t>
  </si>
  <si>
    <t>VISHAY, CRCW060333R0JNEA</t>
  </si>
  <si>
    <t>VISHAY, CRCW120649R9FKEA</t>
  </si>
  <si>
    <t>VISHAY, CRCW040233R0FKED</t>
  </si>
  <si>
    <t>VISHAY, CRCW04020000Z0ED</t>
  </si>
  <si>
    <t>VISHAY, CRCW06032K00FKEA</t>
  </si>
  <si>
    <t>VISHAY, CRCW06035K62FKEA</t>
  </si>
  <si>
    <t>VISHAY, CRCW06031K07FKEA</t>
  </si>
  <si>
    <t>VISHAY, CRCW06031K58FKEA</t>
  </si>
  <si>
    <t>VISHAY, CRCW06033K09FKEA</t>
  </si>
  <si>
    <t>VISHAY, CRCW06031K43FKEA</t>
  </si>
  <si>
    <t>VISHAY, CRCW040210K0JNED</t>
  </si>
  <si>
    <t>VISHAY, CRCW06034K99FKEA</t>
  </si>
  <si>
    <t>VISHAY, CRCW04021K00JNED</t>
  </si>
  <si>
    <t>VISHAY, CRCW0603499RFKEA</t>
  </si>
  <si>
    <t>VISHAY, CRCW04022K49FKED</t>
  </si>
  <si>
    <t>VISHAY, CRCW0402453RFKED</t>
  </si>
  <si>
    <t>VISHAY, CRCW04022K05FKED</t>
  </si>
  <si>
    <t>VISHAY, CRCW060349R9FKEA</t>
  </si>
  <si>
    <t>CAP., X7R, 10uF 10V, 10%, 0805</t>
  </si>
  <si>
    <t>MURATA, GRM21BR71A106KE51L</t>
  </si>
  <si>
    <t>RES., CHIP, 24.9, 1/10W, 1% 0402</t>
  </si>
  <si>
    <t>VISHAY, CRCW040224R9FKED</t>
  </si>
  <si>
    <t>CAP., X5R, 3.3uF 6.3V, 20%, 0402</t>
  </si>
  <si>
    <t>TDK, C1005X5R0J335M050BC</t>
  </si>
  <si>
    <t>C1-C3,C6,C7,C9,C14-C16,C21,C47</t>
  </si>
  <si>
    <t>C10,C12</t>
  </si>
  <si>
    <t>C13,C28,C30,C33,C36,C41,C44</t>
  </si>
  <si>
    <t>C17-C20,C22,C48-C69,C73,C84,C85,C90-C92</t>
  </si>
  <si>
    <t>C23,C25-C27,C29,C32,C35,C38,C40,C43,C46</t>
  </si>
  <si>
    <t>CONN.,SHUNT,FEMALE,2-POS.,2.54mm</t>
  </si>
  <si>
    <t>Wurth Elektronik, 702931000</t>
  </si>
  <si>
    <t>C74,C94,C102,C110,C124</t>
  </si>
  <si>
    <t>C96,C104,C107,C109,C158,C159</t>
  </si>
  <si>
    <t>C97-C99,C105,C106,C115-C119,C122,C125</t>
  </si>
  <si>
    <t>C100,C108</t>
  </si>
  <si>
    <t>C112,C114</t>
  </si>
  <si>
    <t>R23,R50,R51,R53,R54,R56,R57,R109,R110,</t>
  </si>
  <si>
    <t>R112,R114-R118,R120,R126,R130,R133,</t>
  </si>
  <si>
    <t>R135-R137,R139-R141</t>
  </si>
  <si>
    <t>R104,R119,R129,R131,R142</t>
  </si>
  <si>
    <t>R107,R122</t>
  </si>
  <si>
    <t>R108,R121,R123,R132</t>
  </si>
  <si>
    <t>R124,R128</t>
  </si>
  <si>
    <t>U25,U28</t>
  </si>
  <si>
    <t>U26,U27</t>
  </si>
  <si>
    <t>IC, I/O EXPANDER I2C 8B SSOP20</t>
  </si>
  <si>
    <t>IC., EEPROM 2KBIT 400KHZ,TSSOP8</t>
  </si>
  <si>
    <t>R7,R111,R125,R134,R138</t>
  </si>
  <si>
    <t>CAP., 0805</t>
  </si>
  <si>
    <t>C101,C113,C120,C121</t>
  </si>
  <si>
    <t>DC2581A1-GENERAL BOM</t>
  </si>
  <si>
    <t>LINEAR TECH., LTC2341IUH-16</t>
  </si>
  <si>
    <t>I.C., 2-CH, QFN32UH-5X5</t>
  </si>
  <si>
    <t>LINEAR TECH., LTC2341IUH-18</t>
  </si>
  <si>
    <t>DC2581A-1</t>
  </si>
  <si>
    <t>R32,R47,R48,R55,R58,R113,R127,R176,R179-R182</t>
  </si>
  <si>
    <t>JP6,JP7</t>
  </si>
  <si>
    <t>JP5,JP8</t>
  </si>
  <si>
    <t>MURATA, GRM21A5C2E390JW01D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</si>
</sst>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sz val="10"/>
      <color indexed="10"/>
      <name val="Arial"/>
      <family val="2"/>
    </font>
    <font>
      <sz val="10"/>
      <color indexed="56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8"/>
      <color indexed="62"/>
      <name val="Cambria"/>
      <family val="2"/>
    </font>
    <font>
      <b/>
      <sz val="11"/>
      <color indexed="8"/>
      <name val="Calibri"/>
      <family val="2"/>
    </font>
    <font>
      <sz val="10"/>
      <color rgb="FFFF0000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u/>
      <sz val="11"/>
      <color theme="10"/>
      <name val="Calibri"/>
      <family val="2"/>
    </font>
  </fonts>
  <fills count="4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1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10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1" applyNumberFormat="0" applyAlignment="0" applyProtection="0"/>
    <xf numFmtId="0" fontId="11" fillId="28" borderId="2" applyNumberFormat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30" borderId="1" applyNumberFormat="0" applyAlignment="0" applyProtection="0"/>
    <xf numFmtId="0" fontId="18" fillId="0" borderId="6" applyNumberFormat="0" applyFill="0" applyAlignment="0" applyProtection="0"/>
    <xf numFmtId="0" fontId="19" fillId="31" borderId="0" applyNumberFormat="0" applyBorder="0" applyAlignment="0" applyProtection="0"/>
    <xf numFmtId="0" fontId="2" fillId="0" borderId="0"/>
    <xf numFmtId="0" fontId="7" fillId="0" borderId="0"/>
    <xf numFmtId="0" fontId="7" fillId="0" borderId="0"/>
    <xf numFmtId="0" fontId="1" fillId="0" borderId="0"/>
    <xf numFmtId="0" fontId="7" fillId="32" borderId="7" applyNumberFormat="0" applyFont="0" applyAlignment="0" applyProtection="0"/>
    <xf numFmtId="0" fontId="20" fillId="27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7" fillId="33" borderId="0" applyNumberFormat="0" applyBorder="0" applyAlignment="0" applyProtection="0"/>
    <xf numFmtId="0" fontId="27" fillId="34" borderId="0" applyNumberFormat="0" applyBorder="0" applyAlignment="0" applyProtection="0"/>
    <xf numFmtId="0" fontId="27" fillId="35" borderId="0" applyNumberFormat="0" applyBorder="0" applyAlignment="0" applyProtection="0"/>
    <xf numFmtId="0" fontId="27" fillId="36" borderId="0" applyNumberFormat="0" applyBorder="0" applyAlignment="0" applyProtection="0"/>
    <xf numFmtId="0" fontId="27" fillId="37" borderId="0" applyNumberFormat="0" applyBorder="0" applyAlignment="0" applyProtection="0"/>
    <xf numFmtId="0" fontId="27" fillId="35" borderId="0" applyNumberFormat="0" applyBorder="0" applyAlignment="0" applyProtection="0"/>
    <xf numFmtId="0" fontId="27" fillId="37" borderId="0" applyNumberFormat="0" applyBorder="0" applyAlignment="0" applyProtection="0"/>
    <xf numFmtId="0" fontId="27" fillId="34" borderId="0" applyNumberFormat="0" applyBorder="0" applyAlignment="0" applyProtection="0"/>
    <xf numFmtId="0" fontId="27" fillId="38" borderId="0" applyNumberFormat="0" applyBorder="0" applyAlignment="0" applyProtection="0"/>
    <xf numFmtId="0" fontId="27" fillId="39" borderId="0" applyNumberFormat="0" applyBorder="0" applyAlignment="0" applyProtection="0"/>
    <xf numFmtId="0" fontId="27" fillId="37" borderId="0" applyNumberFormat="0" applyBorder="0" applyAlignment="0" applyProtection="0"/>
    <xf numFmtId="0" fontId="27" fillId="35" borderId="0" applyNumberFormat="0" applyBorder="0" applyAlignment="0" applyProtection="0"/>
    <xf numFmtId="0" fontId="28" fillId="37" borderId="0" applyNumberFormat="0" applyBorder="0" applyAlignment="0" applyProtection="0"/>
    <xf numFmtId="0" fontId="28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39" borderId="0" applyNumberFormat="0" applyBorder="0" applyAlignment="0" applyProtection="0"/>
    <xf numFmtId="0" fontId="28" fillId="37" borderId="0" applyNumberFormat="0" applyBorder="0" applyAlignment="0" applyProtection="0"/>
    <xf numFmtId="0" fontId="28" fillId="34" borderId="0" applyNumberFormat="0" applyBorder="0" applyAlignment="0" applyProtection="0"/>
    <xf numFmtId="0" fontId="28" fillId="42" borderId="0" applyNumberFormat="0" applyBorder="0" applyAlignment="0" applyProtection="0"/>
    <xf numFmtId="0" fontId="28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43" borderId="0" applyNumberFormat="0" applyBorder="0" applyAlignment="0" applyProtection="0"/>
    <xf numFmtId="0" fontId="28" fillId="44" borderId="0" applyNumberFormat="0" applyBorder="0" applyAlignment="0" applyProtection="0"/>
    <xf numFmtId="0" fontId="28" fillId="45" borderId="0" applyNumberFormat="0" applyBorder="0" applyAlignment="0" applyProtection="0"/>
    <xf numFmtId="0" fontId="29" fillId="46" borderId="0" applyNumberFormat="0" applyBorder="0" applyAlignment="0" applyProtection="0"/>
    <xf numFmtId="0" fontId="30" fillId="47" borderId="10" applyNumberFormat="0" applyAlignment="0" applyProtection="0"/>
    <xf numFmtId="0" fontId="31" fillId="48" borderId="11" applyNumberFormat="0" applyAlignment="0" applyProtection="0"/>
    <xf numFmtId="44" fontId="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37" borderId="0" applyNumberFormat="0" applyBorder="0" applyAlignment="0" applyProtection="0"/>
    <xf numFmtId="0" fontId="34" fillId="0" borderId="12" applyNumberFormat="0" applyFill="0" applyAlignment="0" applyProtection="0"/>
    <xf numFmtId="0" fontId="35" fillId="0" borderId="13" applyNumberFormat="0" applyFill="0" applyAlignment="0" applyProtection="0"/>
    <xf numFmtId="0" fontId="36" fillId="0" borderId="14" applyNumberFormat="0" applyFill="0" applyAlignment="0" applyProtection="0"/>
    <xf numFmtId="0" fontId="36" fillId="0" borderId="0" applyNumberFormat="0" applyFill="0" applyBorder="0" applyAlignment="0" applyProtection="0"/>
    <xf numFmtId="0" fontId="37" fillId="38" borderId="10" applyNumberFormat="0" applyAlignment="0" applyProtection="0"/>
    <xf numFmtId="0" fontId="38" fillId="0" borderId="15" applyNumberFormat="0" applyFill="0" applyAlignment="0" applyProtection="0"/>
    <xf numFmtId="0" fontId="39" fillId="38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1" fillId="35" borderId="16" applyNumberFormat="0" applyFont="0" applyAlignment="0" applyProtection="0"/>
    <xf numFmtId="0" fontId="27" fillId="35" borderId="16" applyNumberFormat="0" applyFont="0" applyAlignment="0" applyProtection="0"/>
    <xf numFmtId="0" fontId="1" fillId="35" borderId="16" applyNumberFormat="0" applyFont="0" applyAlignment="0" applyProtection="0"/>
    <xf numFmtId="0" fontId="40" fillId="47" borderId="17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18" applyNumberFormat="0" applyFill="0" applyAlignment="0" applyProtection="0"/>
    <xf numFmtId="0" fontId="38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7" fillId="0" borderId="0"/>
    <xf numFmtId="0" fontId="7" fillId="0" borderId="0"/>
    <xf numFmtId="0" fontId="1" fillId="0" borderId="0"/>
    <xf numFmtId="0" fontId="27" fillId="0" borderId="0"/>
    <xf numFmtId="0" fontId="1" fillId="0" borderId="0"/>
  </cellStyleXfs>
  <cellXfs count="64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Fill="1" applyAlignment="1">
      <alignment horizontal="left"/>
    </xf>
    <xf numFmtId="0" fontId="1" fillId="0" borderId="0" xfId="40" applyFont="1" applyAlignment="1">
      <alignment horizontal="center"/>
    </xf>
    <xf numFmtId="0" fontId="1" fillId="0" borderId="0" xfId="40" applyFont="1" applyAlignment="1">
      <alignment horizontal="left"/>
    </xf>
    <xf numFmtId="0" fontId="1" fillId="0" borderId="0" xfId="0" applyFont="1" applyFill="1"/>
    <xf numFmtId="0" fontId="5" fillId="0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49" fontId="1" fillId="0" borderId="0" xfId="0" applyNumberFormat="1" applyFont="1" applyFill="1" applyBorder="1" applyAlignment="1">
      <alignment horizontal="left"/>
    </xf>
    <xf numFmtId="0" fontId="1" fillId="0" borderId="0" xfId="0" applyFont="1"/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2" fillId="0" borderId="0" xfId="0" applyFont="1" applyAlignment="1" applyProtection="1">
      <protection locked="0"/>
    </xf>
    <xf numFmtId="0" fontId="1" fillId="0" borderId="0" xfId="0" applyFont="1" applyFill="1" applyAlignment="1" applyProtection="1">
      <protection locked="0"/>
    </xf>
    <xf numFmtId="0" fontId="1" fillId="0" borderId="0" xfId="40" applyFont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/>
    <xf numFmtId="0" fontId="1" fillId="0" borderId="0" xfId="0" applyFont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Alignment="1" applyProtection="1">
      <alignment horizontal="left"/>
      <protection locked="0"/>
    </xf>
    <xf numFmtId="0" fontId="1" fillId="0" borderId="0" xfId="84" applyFont="1" applyFill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3" fillId="0" borderId="0" xfId="0" applyFont="1" applyFill="1" applyProtection="1"/>
    <xf numFmtId="0" fontId="4" fillId="0" borderId="0" xfId="0" applyFont="1" applyFill="1" applyAlignment="1" applyProtection="1">
      <alignment horizontal="right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left"/>
      <protection locked="0"/>
    </xf>
    <xf numFmtId="0" fontId="1" fillId="0" borderId="0" xfId="0" applyFont="1" applyFill="1" applyAlignment="1">
      <alignment vertical="center" wrapText="1"/>
    </xf>
    <xf numFmtId="0" fontId="44" fillId="0" borderId="0" xfId="0" applyFont="1" applyProtection="1">
      <protection locked="0"/>
    </xf>
    <xf numFmtId="0" fontId="44" fillId="0" borderId="0" xfId="0" applyFont="1" applyFill="1" applyProtection="1">
      <protection locked="0"/>
    </xf>
    <xf numFmtId="0" fontId="45" fillId="0" borderId="0" xfId="0" applyFont="1" applyFill="1" applyAlignment="1" applyProtection="1">
      <alignment horizontal="left"/>
      <protection locked="0"/>
    </xf>
    <xf numFmtId="0" fontId="46" fillId="0" borderId="0" xfId="0" applyFont="1" applyFill="1" applyProtection="1">
      <protection locked="0"/>
    </xf>
    <xf numFmtId="0" fontId="0" fillId="0" borderId="0" xfId="0" applyAlignment="1">
      <alignment horizontal="center"/>
    </xf>
    <xf numFmtId="0" fontId="46" fillId="0" borderId="0" xfId="0" applyFont="1" applyProtection="1">
      <protection locked="0"/>
    </xf>
    <xf numFmtId="0" fontId="25" fillId="0" borderId="0" xfId="0" applyFont="1" applyFill="1" applyProtection="1">
      <protection locked="0"/>
    </xf>
    <xf numFmtId="0" fontId="1" fillId="0" borderId="0" xfId="97" applyFont="1" applyFill="1" applyAlignment="1" applyProtection="1">
      <protection locked="0"/>
    </xf>
    <xf numFmtId="0" fontId="1" fillId="0" borderId="0" xfId="97" applyFont="1" applyAlignment="1">
      <alignment wrapText="1"/>
    </xf>
    <xf numFmtId="0" fontId="1" fillId="0" borderId="0" xfId="97" applyFont="1" applyAlignment="1" applyProtection="1">
      <alignment wrapText="1"/>
      <protection locked="0"/>
    </xf>
    <xf numFmtId="0" fontId="1" fillId="0" borderId="0" xfId="97" applyFont="1" applyAlignment="1" applyProtection="1">
      <protection locked="0"/>
    </xf>
    <xf numFmtId="0" fontId="46" fillId="0" borderId="0" xfId="0" applyFont="1" applyFill="1"/>
    <xf numFmtId="0" fontId="46" fillId="0" borderId="0" xfId="0" applyFont="1"/>
    <xf numFmtId="0" fontId="25" fillId="0" borderId="0" xfId="0" applyFont="1" applyFill="1"/>
    <xf numFmtId="0" fontId="1" fillId="0" borderId="0" xfId="84" applyFont="1" applyFill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44" fillId="0" borderId="0" xfId="0" applyFont="1" applyAlignment="1">
      <alignment horizontal="center"/>
    </xf>
    <xf numFmtId="0" fontId="44" fillId="0" borderId="0" xfId="0" applyFont="1"/>
    <xf numFmtId="49" fontId="44" fillId="0" borderId="0" xfId="0" applyNumberFormat="1" applyFont="1" applyFill="1" applyBorder="1" applyAlignment="1">
      <alignment horizontal="left"/>
    </xf>
    <xf numFmtId="0" fontId="44" fillId="0" borderId="0" xfId="97" applyFont="1" applyAlignment="1" applyProtection="1">
      <alignment wrapText="1"/>
      <protection locked="0"/>
    </xf>
    <xf numFmtId="0" fontId="44" fillId="0" borderId="0" xfId="0" applyFont="1" applyFill="1" applyAlignment="1" applyProtection="1">
      <alignment horizontal="center"/>
    </xf>
  </cellXfs>
  <cellStyles count="103">
    <cellStyle name="20% - Accent1" xfId="1" builtinId="30" customBuiltin="1"/>
    <cellStyle name="20% - Accent1 2" xfId="47"/>
    <cellStyle name="20% - Accent2" xfId="2" builtinId="34" customBuiltin="1"/>
    <cellStyle name="20% - Accent2 2" xfId="48"/>
    <cellStyle name="20% - Accent3" xfId="3" builtinId="38" customBuiltin="1"/>
    <cellStyle name="20% - Accent3 2" xfId="49"/>
    <cellStyle name="20% - Accent4" xfId="4" builtinId="42" customBuiltin="1"/>
    <cellStyle name="20% - Accent4 2" xfId="50"/>
    <cellStyle name="20% - Accent5" xfId="5" builtinId="46" customBuiltin="1"/>
    <cellStyle name="20% - Accent5 2" xfId="51"/>
    <cellStyle name="20% - Accent6" xfId="6" builtinId="50" customBuiltin="1"/>
    <cellStyle name="20% - Accent6 2" xfId="52"/>
    <cellStyle name="40% - Accent1" xfId="7" builtinId="31" customBuiltin="1"/>
    <cellStyle name="40% - Accent1 2" xfId="53"/>
    <cellStyle name="40% - Accent2" xfId="8" builtinId="35" customBuiltin="1"/>
    <cellStyle name="40% - Accent2 2" xfId="54"/>
    <cellStyle name="40% - Accent3" xfId="9" builtinId="39" customBuiltin="1"/>
    <cellStyle name="40% - Accent3 2" xfId="55"/>
    <cellStyle name="40% - Accent4" xfId="10" builtinId="43" customBuiltin="1"/>
    <cellStyle name="40% - Accent4 2" xfId="56"/>
    <cellStyle name="40% - Accent5" xfId="11" builtinId="47" customBuiltin="1"/>
    <cellStyle name="40% - Accent5 2" xfId="57"/>
    <cellStyle name="40% - Accent6" xfId="12" builtinId="51" customBuiltin="1"/>
    <cellStyle name="40% - Accent6 2" xfId="58"/>
    <cellStyle name="60% - Accent1" xfId="13" builtinId="32" customBuiltin="1"/>
    <cellStyle name="60% - Accent1 2" xfId="59"/>
    <cellStyle name="60% - Accent2" xfId="14" builtinId="36" customBuiltin="1"/>
    <cellStyle name="60% - Accent2 2" xfId="60"/>
    <cellStyle name="60% - Accent3" xfId="15" builtinId="40" customBuiltin="1"/>
    <cellStyle name="60% - Accent3 2" xfId="61"/>
    <cellStyle name="60% - Accent4" xfId="16" builtinId="44" customBuiltin="1"/>
    <cellStyle name="60% - Accent4 2" xfId="62"/>
    <cellStyle name="60% - Accent5" xfId="17" builtinId="48" customBuiltin="1"/>
    <cellStyle name="60% - Accent5 2" xfId="63"/>
    <cellStyle name="60% - Accent6" xfId="18" builtinId="52" customBuiltin="1"/>
    <cellStyle name="60% - Accent6 2" xfId="64"/>
    <cellStyle name="Accent1" xfId="19" builtinId="29" customBuiltin="1"/>
    <cellStyle name="Accent1 2" xfId="65"/>
    <cellStyle name="Accent2" xfId="20" builtinId="33" customBuiltin="1"/>
    <cellStyle name="Accent2 2" xfId="66"/>
    <cellStyle name="Accent3" xfId="21" builtinId="37" customBuiltin="1"/>
    <cellStyle name="Accent3 2" xfId="67"/>
    <cellStyle name="Accent4" xfId="22" builtinId="41" customBuiltin="1"/>
    <cellStyle name="Accent4 2" xfId="68"/>
    <cellStyle name="Accent5" xfId="23" builtinId="45" customBuiltin="1"/>
    <cellStyle name="Accent5 2" xfId="69"/>
    <cellStyle name="Accent6" xfId="24" builtinId="49" customBuiltin="1"/>
    <cellStyle name="Accent6 2" xfId="70"/>
    <cellStyle name="Bad" xfId="25" builtinId="27" customBuiltin="1"/>
    <cellStyle name="Bad 2" xfId="71"/>
    <cellStyle name="Calculation" xfId="26" builtinId="22" customBuiltin="1"/>
    <cellStyle name="Calculation 2" xfId="72"/>
    <cellStyle name="Check Cell" xfId="27" builtinId="23" customBuiltin="1"/>
    <cellStyle name="Check Cell 2" xfId="73"/>
    <cellStyle name="Currency 2" xfId="74"/>
    <cellStyle name="Currency 2 2" xfId="95"/>
    <cellStyle name="Explanatory Text" xfId="28" builtinId="53" customBuiltin="1"/>
    <cellStyle name="Explanatory Text 2" xfId="75"/>
    <cellStyle name="Good" xfId="29" builtinId="26" customBuiltin="1"/>
    <cellStyle name="Good 2" xfId="76"/>
    <cellStyle name="Heading 1" xfId="30" builtinId="16" customBuiltin="1"/>
    <cellStyle name="Heading 1 2" xfId="77"/>
    <cellStyle name="Heading 2" xfId="31" builtinId="17" customBuiltin="1"/>
    <cellStyle name="Heading 2 2" xfId="78"/>
    <cellStyle name="Heading 3" xfId="32" builtinId="18" customBuiltin="1"/>
    <cellStyle name="Heading 3 2" xfId="79"/>
    <cellStyle name="Heading 4" xfId="33" builtinId="19" customBuiltin="1"/>
    <cellStyle name="Heading 4 2" xfId="80"/>
    <cellStyle name="Hyperlink 2" xfId="96"/>
    <cellStyle name="Input" xfId="34" builtinId="20" customBuiltin="1"/>
    <cellStyle name="Input 2" xfId="81"/>
    <cellStyle name="Linked Cell" xfId="35" builtinId="24" customBuiltin="1"/>
    <cellStyle name="Linked Cell 2" xfId="82"/>
    <cellStyle name="Neutral" xfId="36" builtinId="28" customBuiltin="1"/>
    <cellStyle name="Neutral 2" xfId="83"/>
    <cellStyle name="Normal" xfId="0" builtinId="0"/>
    <cellStyle name="Normal 2" xfId="37"/>
    <cellStyle name="Normal 2 2" xfId="38"/>
    <cellStyle name="Normal 2 2 2" xfId="85"/>
    <cellStyle name="Normal 2 2 3" xfId="97"/>
    <cellStyle name="Normal 2 3" xfId="84"/>
    <cellStyle name="Normal 2 3 2" xfId="98"/>
    <cellStyle name="Normal 2 4" xfId="99"/>
    <cellStyle name="Normal 3" xfId="39"/>
    <cellStyle name="Normal 3 2" xfId="86"/>
    <cellStyle name="Normal 3 2 2" xfId="100"/>
    <cellStyle name="Normal 3 3" xfId="101"/>
    <cellStyle name="Normal 4" xfId="40"/>
    <cellStyle name="Normal 6" xfId="102"/>
    <cellStyle name="Note 2" xfId="41"/>
    <cellStyle name="Note 2 2" xfId="88"/>
    <cellStyle name="Note 3" xfId="89"/>
    <cellStyle name="Note 4" xfId="87"/>
    <cellStyle name="Output" xfId="42" builtinId="21" customBuiltin="1"/>
    <cellStyle name="Output 2" xfId="90"/>
    <cellStyle name="Title" xfId="43" builtinId="15" customBuiltin="1"/>
    <cellStyle name="Title 2" xfId="44"/>
    <cellStyle name="Title 2 2" xfId="92"/>
    <cellStyle name="Title 3" xfId="91"/>
    <cellStyle name="Total" xfId="45" builtinId="25" customBuiltin="1"/>
    <cellStyle name="Total 2" xfId="93"/>
    <cellStyle name="Warning Text" xfId="46" builtinId="11" customBuiltin="1"/>
    <cellStyle name="Warning Text 2" xfId="9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87"/>
  <sheetViews>
    <sheetView tabSelected="1" topLeftCell="A15" zoomScale="115" zoomScaleNormal="115" workbookViewId="0">
      <selection activeCell="C27" sqref="C27"/>
    </sheetView>
  </sheetViews>
  <sheetFormatPr defaultColWidth="8.77734375" defaultRowHeight="13.2" x14ac:dyDescent="0.25"/>
  <cols>
    <col min="1" max="1" width="5.33203125" style="22" bestFit="1" customWidth="1"/>
    <col min="2" max="2" width="4.6640625" style="22" bestFit="1" customWidth="1"/>
    <col min="3" max="3" width="49.88671875" style="18" bestFit="1" customWidth="1"/>
    <col min="4" max="4" width="44" style="14" bestFit="1" customWidth="1"/>
    <col min="5" max="5" width="32.109375" style="14" bestFit="1" customWidth="1"/>
    <col min="6" max="6" width="7.5546875" style="33" customWidth="1"/>
    <col min="7" max="11" width="8.77734375" style="14"/>
    <col min="12" max="16384" width="8.77734375" style="1"/>
  </cols>
  <sheetData>
    <row r="1" spans="1:11" s="2" customFormat="1" x14ac:dyDescent="0.25">
      <c r="A1" s="36" t="s">
        <v>0</v>
      </c>
      <c r="B1" s="36" t="s">
        <v>1</v>
      </c>
      <c r="C1" s="37" t="s">
        <v>2</v>
      </c>
      <c r="D1" s="36" t="s">
        <v>3</v>
      </c>
      <c r="E1" s="36" t="s">
        <v>6</v>
      </c>
      <c r="F1" s="36" t="s">
        <v>4</v>
      </c>
      <c r="G1" s="38"/>
      <c r="H1" s="38"/>
      <c r="I1" s="38"/>
      <c r="J1" s="38"/>
      <c r="K1" s="38"/>
    </row>
    <row r="3" spans="1:11" ht="15.6" x14ac:dyDescent="0.3">
      <c r="E3" s="39" t="s">
        <v>5</v>
      </c>
      <c r="F3" s="40">
        <v>220</v>
      </c>
    </row>
    <row r="4" spans="1:11" x14ac:dyDescent="0.25">
      <c r="C4" s="41"/>
      <c r="D4" s="12"/>
      <c r="E4" s="12"/>
    </row>
    <row r="5" spans="1:11" s="55" customFormat="1" x14ac:dyDescent="0.25">
      <c r="A5" s="47">
        <v>1</v>
      </c>
      <c r="B5" s="47">
        <v>11</v>
      </c>
      <c r="C5" t="s">
        <v>203</v>
      </c>
      <c r="D5" s="9" t="s">
        <v>12</v>
      </c>
      <c r="E5" s="12" t="s">
        <v>119</v>
      </c>
      <c r="F5" s="33">
        <f>$F$3*B5</f>
        <v>2420</v>
      </c>
      <c r="G5" s="56"/>
      <c r="H5" s="54"/>
      <c r="I5" s="54"/>
      <c r="J5" s="54"/>
      <c r="K5" s="54"/>
    </row>
    <row r="6" spans="1:11" s="55" customFormat="1" x14ac:dyDescent="0.25">
      <c r="A6" s="47">
        <v>2</v>
      </c>
      <c r="B6" s="47">
        <v>2</v>
      </c>
      <c r="C6" t="s">
        <v>204</v>
      </c>
      <c r="D6" s="16" t="s">
        <v>14</v>
      </c>
      <c r="E6" s="57" t="s">
        <v>173</v>
      </c>
      <c r="F6" s="33">
        <f t="shared" ref="F6:F69" si="0">$F$3*B6</f>
        <v>440</v>
      </c>
      <c r="G6" s="56"/>
      <c r="H6" s="54"/>
      <c r="I6" s="54"/>
      <c r="J6" s="54"/>
      <c r="K6" s="54"/>
    </row>
    <row r="7" spans="1:11" s="55" customFormat="1" x14ac:dyDescent="0.25">
      <c r="A7" s="47">
        <v>3</v>
      </c>
      <c r="B7" s="47">
        <v>1</v>
      </c>
      <c r="C7" t="s">
        <v>84</v>
      </c>
      <c r="D7" s="16" t="s">
        <v>15</v>
      </c>
      <c r="E7" s="12" t="s">
        <v>69</v>
      </c>
      <c r="F7" s="33">
        <f t="shared" si="0"/>
        <v>220</v>
      </c>
      <c r="G7" s="56"/>
      <c r="H7" s="54"/>
      <c r="I7" s="54"/>
      <c r="J7" s="54"/>
      <c r="K7" s="54"/>
    </row>
    <row r="8" spans="1:11" s="55" customFormat="1" x14ac:dyDescent="0.25">
      <c r="A8" s="47">
        <v>4</v>
      </c>
      <c r="B8" s="47">
        <v>7</v>
      </c>
      <c r="C8" t="s">
        <v>205</v>
      </c>
      <c r="D8" s="9" t="s">
        <v>82</v>
      </c>
      <c r="E8" s="14" t="s">
        <v>83</v>
      </c>
      <c r="F8" s="33">
        <f t="shared" si="0"/>
        <v>1540</v>
      </c>
      <c r="G8" s="56"/>
      <c r="H8" s="54"/>
      <c r="I8" s="54"/>
      <c r="J8" s="54"/>
      <c r="K8" s="54"/>
    </row>
    <row r="9" spans="1:11" s="55" customFormat="1" x14ac:dyDescent="0.25">
      <c r="A9" s="47">
        <v>5</v>
      </c>
      <c r="B9" s="47">
        <v>33</v>
      </c>
      <c r="C9" t="s">
        <v>206</v>
      </c>
      <c r="D9" s="9" t="s">
        <v>85</v>
      </c>
      <c r="E9" s="12" t="s">
        <v>122</v>
      </c>
      <c r="F9" s="33">
        <f t="shared" si="0"/>
        <v>7260</v>
      </c>
      <c r="G9" s="56"/>
      <c r="H9" s="54"/>
      <c r="I9" s="54"/>
      <c r="J9" s="54"/>
      <c r="K9" s="54"/>
    </row>
    <row r="10" spans="1:11" s="55" customFormat="1" x14ac:dyDescent="0.25">
      <c r="A10" s="47">
        <v>6</v>
      </c>
      <c r="B10" s="47">
        <v>11</v>
      </c>
      <c r="C10" t="s">
        <v>207</v>
      </c>
      <c r="D10" s="18" t="s">
        <v>16</v>
      </c>
      <c r="E10" s="14" t="s">
        <v>81</v>
      </c>
      <c r="F10" s="33">
        <f t="shared" si="0"/>
        <v>2420</v>
      </c>
      <c r="G10" s="56"/>
      <c r="H10" s="54"/>
      <c r="I10" s="54"/>
      <c r="J10" s="54"/>
      <c r="K10" s="54"/>
    </row>
    <row r="11" spans="1:11" s="14" customFormat="1" x14ac:dyDescent="0.25">
      <c r="A11" s="47">
        <v>7</v>
      </c>
      <c r="B11" s="47">
        <v>1</v>
      </c>
      <c r="C11" t="s">
        <v>86</v>
      </c>
      <c r="D11" s="18" t="s">
        <v>79</v>
      </c>
      <c r="E11" s="14" t="s">
        <v>18</v>
      </c>
      <c r="F11" s="33">
        <f t="shared" si="0"/>
        <v>220</v>
      </c>
    </row>
    <row r="12" spans="1:11" x14ac:dyDescent="0.25">
      <c r="A12" s="47">
        <v>8</v>
      </c>
      <c r="B12" s="47">
        <v>5</v>
      </c>
      <c r="C12" t="s">
        <v>123</v>
      </c>
      <c r="D12" s="9" t="s">
        <v>87</v>
      </c>
      <c r="E12" s="42" t="s">
        <v>88</v>
      </c>
      <c r="F12" s="33">
        <f t="shared" si="0"/>
        <v>1100</v>
      </c>
    </row>
    <row r="13" spans="1:11" s="15" customFormat="1" x14ac:dyDescent="0.25">
      <c r="A13" s="47">
        <v>9</v>
      </c>
      <c r="B13" s="47">
        <v>1</v>
      </c>
      <c r="C13" t="s">
        <v>89</v>
      </c>
      <c r="D13" s="9" t="s">
        <v>19</v>
      </c>
      <c r="E13" s="12" t="s">
        <v>90</v>
      </c>
      <c r="F13" s="33">
        <f t="shared" si="0"/>
        <v>220</v>
      </c>
      <c r="G13" s="14"/>
      <c r="H13" s="14"/>
      <c r="I13" s="14"/>
      <c r="J13" s="14"/>
      <c r="K13" s="14"/>
    </row>
    <row r="14" spans="1:11" s="13" customFormat="1" x14ac:dyDescent="0.25">
      <c r="A14" s="47">
        <v>10</v>
      </c>
      <c r="B14" s="47">
        <v>1</v>
      </c>
      <c r="C14" t="s">
        <v>91</v>
      </c>
      <c r="D14" s="18" t="s">
        <v>20</v>
      </c>
      <c r="E14" s="51" t="s">
        <v>174</v>
      </c>
      <c r="F14" s="33">
        <f t="shared" si="0"/>
        <v>220</v>
      </c>
      <c r="G14" s="14"/>
      <c r="H14" s="14"/>
      <c r="I14" s="14"/>
      <c r="J14" s="14"/>
      <c r="K14" s="14"/>
    </row>
    <row r="15" spans="1:11" s="13" customFormat="1" x14ac:dyDescent="0.25">
      <c r="A15" s="47">
        <v>11</v>
      </c>
      <c r="B15" s="47">
        <v>2</v>
      </c>
      <c r="C15" t="s">
        <v>92</v>
      </c>
      <c r="D15" s="16" t="s">
        <v>17</v>
      </c>
      <c r="E15" s="51" t="s">
        <v>175</v>
      </c>
      <c r="F15" s="33">
        <f t="shared" si="0"/>
        <v>440</v>
      </c>
      <c r="G15" s="14"/>
      <c r="H15" s="14"/>
      <c r="I15" s="14"/>
      <c r="J15" s="14"/>
      <c r="K15" s="14"/>
    </row>
    <row r="16" spans="1:11" s="13" customFormat="1" x14ac:dyDescent="0.25">
      <c r="A16" s="47">
        <v>12</v>
      </c>
      <c r="B16" s="47">
        <v>3</v>
      </c>
      <c r="C16" t="s">
        <v>93</v>
      </c>
      <c r="D16" s="9" t="s">
        <v>21</v>
      </c>
      <c r="E16" s="50" t="s">
        <v>115</v>
      </c>
      <c r="F16" s="33">
        <f t="shared" si="0"/>
        <v>660</v>
      </c>
      <c r="G16" s="14"/>
      <c r="H16" s="14"/>
      <c r="I16" s="14"/>
      <c r="J16" s="14"/>
      <c r="K16" s="14"/>
    </row>
    <row r="17" spans="1:11" s="13" customFormat="1" x14ac:dyDescent="0.25">
      <c r="A17" s="47">
        <v>13</v>
      </c>
      <c r="B17" s="47">
        <v>5</v>
      </c>
      <c r="C17" t="s">
        <v>210</v>
      </c>
      <c r="D17" s="16" t="s">
        <v>154</v>
      </c>
      <c r="E17" s="51" t="s">
        <v>176</v>
      </c>
      <c r="F17" s="33">
        <f t="shared" si="0"/>
        <v>1100</v>
      </c>
      <c r="G17" s="14"/>
      <c r="H17" s="14"/>
      <c r="I17" s="14"/>
      <c r="J17" s="14"/>
      <c r="K17" s="14"/>
    </row>
    <row r="18" spans="1:11" s="14" customFormat="1" x14ac:dyDescent="0.25">
      <c r="A18" s="47">
        <v>14</v>
      </c>
      <c r="B18" s="47">
        <v>3</v>
      </c>
      <c r="C18" t="s">
        <v>94</v>
      </c>
      <c r="D18" s="16" t="s">
        <v>73</v>
      </c>
      <c r="E18" s="14" t="s">
        <v>116</v>
      </c>
      <c r="F18" s="33">
        <f t="shared" si="0"/>
        <v>660</v>
      </c>
    </row>
    <row r="19" spans="1:11" s="14" customFormat="1" x14ac:dyDescent="0.25">
      <c r="A19" s="47">
        <v>15</v>
      </c>
      <c r="B19" s="47">
        <v>2</v>
      </c>
      <c r="C19" t="s">
        <v>95</v>
      </c>
      <c r="D19" s="16" t="s">
        <v>70</v>
      </c>
      <c r="E19" s="14" t="s">
        <v>117</v>
      </c>
      <c r="F19" s="33">
        <f t="shared" si="0"/>
        <v>440</v>
      </c>
    </row>
    <row r="20" spans="1:11" s="13" customFormat="1" x14ac:dyDescent="0.25">
      <c r="A20" s="47">
        <v>16</v>
      </c>
      <c r="B20" s="47">
        <v>4</v>
      </c>
      <c r="C20" t="s">
        <v>164</v>
      </c>
      <c r="D20" s="16" t="s">
        <v>22</v>
      </c>
      <c r="E20" s="14" t="s">
        <v>120</v>
      </c>
      <c r="F20" s="33">
        <f t="shared" si="0"/>
        <v>880</v>
      </c>
      <c r="G20" s="14"/>
      <c r="H20" s="14"/>
      <c r="I20" s="14"/>
      <c r="J20" s="14"/>
      <c r="K20" s="14"/>
    </row>
    <row r="21" spans="1:11" s="13" customFormat="1" x14ac:dyDescent="0.25">
      <c r="A21" s="47">
        <v>17</v>
      </c>
      <c r="B21" s="47">
        <v>1</v>
      </c>
      <c r="C21" t="s">
        <v>96</v>
      </c>
      <c r="D21" s="16" t="s">
        <v>71</v>
      </c>
      <c r="E21" s="14" t="s">
        <v>118</v>
      </c>
      <c r="F21" s="33">
        <f t="shared" si="0"/>
        <v>220</v>
      </c>
      <c r="G21" s="14"/>
      <c r="H21" s="14"/>
      <c r="I21" s="14"/>
      <c r="J21" s="14"/>
      <c r="K21" s="14"/>
    </row>
    <row r="22" spans="1:11" s="13" customFormat="1" x14ac:dyDescent="0.25">
      <c r="A22" s="47">
        <v>18</v>
      </c>
      <c r="B22" s="47">
        <v>1</v>
      </c>
      <c r="C22" t="s">
        <v>97</v>
      </c>
      <c r="D22" s="18" t="s">
        <v>98</v>
      </c>
      <c r="E22" s="14" t="s">
        <v>23</v>
      </c>
      <c r="F22" s="33">
        <f t="shared" si="0"/>
        <v>220</v>
      </c>
      <c r="G22" s="14"/>
      <c r="H22" s="14"/>
      <c r="I22" s="14"/>
      <c r="J22" s="14"/>
      <c r="K22" s="14"/>
    </row>
    <row r="23" spans="1:11" s="44" customFormat="1" x14ac:dyDescent="0.25">
      <c r="A23" s="47">
        <v>19</v>
      </c>
      <c r="B23" s="47">
        <v>6</v>
      </c>
      <c r="C23" t="s">
        <v>211</v>
      </c>
      <c r="D23" s="9" t="s">
        <v>201</v>
      </c>
      <c r="E23" s="12" t="s">
        <v>202</v>
      </c>
      <c r="F23" s="33">
        <f t="shared" si="0"/>
        <v>1320</v>
      </c>
      <c r="G23" s="14"/>
    </row>
    <row r="24" spans="1:11" s="13" customFormat="1" x14ac:dyDescent="0.25">
      <c r="A24" s="47">
        <v>20</v>
      </c>
      <c r="B24" s="47">
        <v>0</v>
      </c>
      <c r="C24" t="s">
        <v>212</v>
      </c>
      <c r="D24" s="12" t="s">
        <v>99</v>
      </c>
      <c r="E24" s="14" t="s">
        <v>13</v>
      </c>
      <c r="F24" s="33">
        <f t="shared" si="0"/>
        <v>0</v>
      </c>
      <c r="G24" s="14"/>
      <c r="H24" s="14"/>
      <c r="I24" s="14"/>
      <c r="J24" s="14"/>
      <c r="K24" s="14"/>
    </row>
    <row r="25" spans="1:11" s="44" customFormat="1" x14ac:dyDescent="0.25">
      <c r="A25" s="59">
        <v>21</v>
      </c>
      <c r="B25" s="59">
        <v>2</v>
      </c>
      <c r="C25" s="60" t="s">
        <v>213</v>
      </c>
      <c r="D25" s="61" t="s">
        <v>160</v>
      </c>
      <c r="E25" s="62" t="s">
        <v>237</v>
      </c>
      <c r="F25" s="63">
        <f t="shared" si="0"/>
        <v>440</v>
      </c>
    </row>
    <row r="26" spans="1:11" s="44" customFormat="1" x14ac:dyDescent="0.25">
      <c r="A26" s="47">
        <v>22</v>
      </c>
      <c r="B26" s="47">
        <v>0</v>
      </c>
      <c r="C26" s="17" t="s">
        <v>228</v>
      </c>
      <c r="D26" s="12" t="s">
        <v>227</v>
      </c>
      <c r="E26" s="14" t="s">
        <v>13</v>
      </c>
      <c r="F26" s="33">
        <f t="shared" si="0"/>
        <v>0</v>
      </c>
      <c r="G26" s="14"/>
    </row>
    <row r="27" spans="1:11" s="44" customFormat="1" x14ac:dyDescent="0.25">
      <c r="A27" s="47">
        <v>23</v>
      </c>
      <c r="B27" s="47">
        <v>2</v>
      </c>
      <c r="C27" t="s">
        <v>214</v>
      </c>
      <c r="D27" s="18" t="s">
        <v>197</v>
      </c>
      <c r="E27" s="52" t="s">
        <v>198</v>
      </c>
      <c r="F27" s="33">
        <f t="shared" si="0"/>
        <v>440</v>
      </c>
      <c r="G27" s="14"/>
    </row>
    <row r="28" spans="1:11" s="44" customFormat="1" x14ac:dyDescent="0.25">
      <c r="A28" s="47">
        <v>24</v>
      </c>
      <c r="B28" s="47">
        <v>1</v>
      </c>
      <c r="C28" t="s">
        <v>124</v>
      </c>
      <c r="D28" s="9" t="s">
        <v>135</v>
      </c>
      <c r="E28" s="52" t="s">
        <v>177</v>
      </c>
      <c r="F28" s="33">
        <f t="shared" si="0"/>
        <v>220</v>
      </c>
      <c r="G28" s="14"/>
    </row>
    <row r="29" spans="1:11" s="49" customFormat="1" x14ac:dyDescent="0.25">
      <c r="A29" s="47">
        <v>25</v>
      </c>
      <c r="B29" s="47">
        <v>4</v>
      </c>
      <c r="C29" t="s">
        <v>165</v>
      </c>
      <c r="D29" s="19" t="s">
        <v>72</v>
      </c>
      <c r="E29" s="14" t="s">
        <v>24</v>
      </c>
      <c r="F29" s="33">
        <f t="shared" si="0"/>
        <v>880</v>
      </c>
      <c r="G29" s="14"/>
    </row>
    <row r="30" spans="1:11" s="14" customFormat="1" x14ac:dyDescent="0.25">
      <c r="A30" s="47">
        <v>26</v>
      </c>
      <c r="B30" s="47">
        <v>9</v>
      </c>
      <c r="C30" t="s">
        <v>125</v>
      </c>
      <c r="D30" s="12" t="s">
        <v>25</v>
      </c>
      <c r="E30" s="9" t="s">
        <v>9</v>
      </c>
      <c r="F30" s="33">
        <f t="shared" si="0"/>
        <v>1980</v>
      </c>
    </row>
    <row r="31" spans="1:11" s="14" customFormat="1" x14ac:dyDescent="0.25">
      <c r="A31" s="47">
        <v>27</v>
      </c>
      <c r="B31" s="47">
        <v>3</v>
      </c>
      <c r="C31" t="s">
        <v>100</v>
      </c>
      <c r="D31" s="12" t="s">
        <v>26</v>
      </c>
      <c r="E31" s="14" t="s">
        <v>7</v>
      </c>
      <c r="F31" s="33">
        <f t="shared" si="0"/>
        <v>660</v>
      </c>
    </row>
    <row r="32" spans="1:11" x14ac:dyDescent="0.25">
      <c r="A32" s="47">
        <v>28</v>
      </c>
      <c r="B32" s="47">
        <v>6</v>
      </c>
      <c r="C32" t="s">
        <v>137</v>
      </c>
      <c r="D32" s="9" t="s">
        <v>148</v>
      </c>
      <c r="E32" s="14" t="s">
        <v>150</v>
      </c>
      <c r="F32" s="33">
        <f t="shared" si="0"/>
        <v>1320</v>
      </c>
    </row>
    <row r="33" spans="1:11" x14ac:dyDescent="0.25">
      <c r="A33" s="47">
        <v>29</v>
      </c>
      <c r="B33" s="47">
        <v>2</v>
      </c>
      <c r="C33" t="s">
        <v>236</v>
      </c>
      <c r="D33" s="9" t="s">
        <v>149</v>
      </c>
      <c r="E33" s="14" t="s">
        <v>151</v>
      </c>
      <c r="F33" s="33">
        <f t="shared" si="0"/>
        <v>440</v>
      </c>
    </row>
    <row r="34" spans="1:11" x14ac:dyDescent="0.25">
      <c r="A34" s="47">
        <v>30</v>
      </c>
      <c r="B34" s="47">
        <v>0</v>
      </c>
      <c r="C34" t="s">
        <v>235</v>
      </c>
      <c r="D34" s="9" t="s">
        <v>149</v>
      </c>
      <c r="E34" s="14" t="s">
        <v>13</v>
      </c>
      <c r="F34" s="33">
        <f t="shared" si="0"/>
        <v>0</v>
      </c>
    </row>
    <row r="35" spans="1:11" x14ac:dyDescent="0.25">
      <c r="A35" s="47">
        <v>31</v>
      </c>
      <c r="B35" s="47">
        <v>1</v>
      </c>
      <c r="C35" t="s">
        <v>126</v>
      </c>
      <c r="D35" s="9" t="s">
        <v>169</v>
      </c>
      <c r="E35" s="14" t="s">
        <v>168</v>
      </c>
      <c r="F35" s="33">
        <f t="shared" si="0"/>
        <v>220</v>
      </c>
    </row>
    <row r="36" spans="1:11" x14ac:dyDescent="0.25">
      <c r="A36" s="47">
        <v>32</v>
      </c>
      <c r="B36" s="47">
        <v>3</v>
      </c>
      <c r="C36" t="s">
        <v>101</v>
      </c>
      <c r="D36" s="14" t="s">
        <v>80</v>
      </c>
      <c r="E36" s="14" t="s">
        <v>27</v>
      </c>
      <c r="F36" s="33">
        <f t="shared" si="0"/>
        <v>660</v>
      </c>
    </row>
    <row r="37" spans="1:11" x14ac:dyDescent="0.25">
      <c r="A37" s="47">
        <v>33</v>
      </c>
      <c r="B37" s="47">
        <v>2</v>
      </c>
      <c r="C37" t="s">
        <v>102</v>
      </c>
      <c r="D37" s="9" t="s">
        <v>170</v>
      </c>
      <c r="E37" s="14" t="s">
        <v>152</v>
      </c>
      <c r="F37" s="33">
        <f t="shared" si="0"/>
        <v>440</v>
      </c>
      <c r="G37" s="49"/>
    </row>
    <row r="38" spans="1:11" s="48" customFormat="1" x14ac:dyDescent="0.25">
      <c r="A38" s="47">
        <v>34</v>
      </c>
      <c r="B38" s="47">
        <v>1</v>
      </c>
      <c r="C38" t="s">
        <v>28</v>
      </c>
      <c r="D38" s="20" t="s">
        <v>29</v>
      </c>
      <c r="E38" s="20" t="s">
        <v>30</v>
      </c>
      <c r="F38" s="33">
        <f t="shared" si="0"/>
        <v>220</v>
      </c>
      <c r="G38" s="14"/>
      <c r="H38" s="46"/>
      <c r="I38" s="46"/>
      <c r="J38" s="46"/>
      <c r="K38" s="46"/>
    </row>
    <row r="39" spans="1:11" x14ac:dyDescent="0.25">
      <c r="A39" s="47">
        <v>35</v>
      </c>
      <c r="B39" s="47">
        <v>1</v>
      </c>
      <c r="C39" t="s">
        <v>103</v>
      </c>
      <c r="D39" s="19" t="s">
        <v>171</v>
      </c>
      <c r="E39" s="19" t="s">
        <v>172</v>
      </c>
      <c r="F39" s="33">
        <f t="shared" si="0"/>
        <v>220</v>
      </c>
    </row>
    <row r="40" spans="1:11" x14ac:dyDescent="0.25">
      <c r="A40" s="47">
        <v>36</v>
      </c>
      <c r="B40" s="47">
        <v>1</v>
      </c>
      <c r="C40" t="s">
        <v>11</v>
      </c>
      <c r="D40" s="18" t="s">
        <v>31</v>
      </c>
      <c r="E40" s="14" t="s">
        <v>32</v>
      </c>
      <c r="F40" s="33">
        <f t="shared" si="0"/>
        <v>220</v>
      </c>
    </row>
    <row r="41" spans="1:11" x14ac:dyDescent="0.25">
      <c r="A41" s="47">
        <v>37</v>
      </c>
      <c r="B41" s="47">
        <v>9</v>
      </c>
      <c r="C41" t="s">
        <v>127</v>
      </c>
      <c r="D41" s="12" t="s">
        <v>33</v>
      </c>
      <c r="E41" s="50" t="s">
        <v>178</v>
      </c>
      <c r="F41" s="33">
        <f t="shared" si="0"/>
        <v>1980</v>
      </c>
    </row>
    <row r="42" spans="1:11" x14ac:dyDescent="0.25">
      <c r="A42" s="47">
        <v>38</v>
      </c>
      <c r="B42" s="47">
        <v>12</v>
      </c>
      <c r="C42" t="s">
        <v>166</v>
      </c>
      <c r="D42" s="12" t="s">
        <v>34</v>
      </c>
      <c r="E42" s="50" t="s">
        <v>179</v>
      </c>
      <c r="F42" s="33">
        <f t="shared" si="0"/>
        <v>2640</v>
      </c>
    </row>
    <row r="43" spans="1:11" x14ac:dyDescent="0.25">
      <c r="A43" s="47">
        <v>39</v>
      </c>
      <c r="B43" s="47">
        <v>1</v>
      </c>
      <c r="C43" t="s">
        <v>35</v>
      </c>
      <c r="D43" s="12" t="s">
        <v>36</v>
      </c>
      <c r="E43" s="50" t="s">
        <v>180</v>
      </c>
      <c r="F43" s="33">
        <f t="shared" si="0"/>
        <v>220</v>
      </c>
    </row>
    <row r="44" spans="1:11" x14ac:dyDescent="0.25">
      <c r="A44" s="47">
        <v>40</v>
      </c>
      <c r="B44" s="47">
        <v>0</v>
      </c>
      <c r="C44" s="17" t="s">
        <v>226</v>
      </c>
      <c r="D44" s="12" t="s">
        <v>40</v>
      </c>
      <c r="E44" s="9" t="s">
        <v>13</v>
      </c>
      <c r="F44" s="33">
        <f t="shared" si="0"/>
        <v>0</v>
      </c>
    </row>
    <row r="45" spans="1:11" x14ac:dyDescent="0.25">
      <c r="A45" s="47">
        <v>41</v>
      </c>
      <c r="B45" s="47">
        <v>1</v>
      </c>
      <c r="C45" t="s">
        <v>163</v>
      </c>
      <c r="D45" s="12" t="s">
        <v>37</v>
      </c>
      <c r="E45" s="21" t="s">
        <v>144</v>
      </c>
      <c r="F45" s="33">
        <f t="shared" si="0"/>
        <v>220</v>
      </c>
    </row>
    <row r="46" spans="1:11" x14ac:dyDescent="0.25">
      <c r="A46" s="47">
        <v>42</v>
      </c>
      <c r="B46" s="47">
        <v>0</v>
      </c>
      <c r="C46" t="s">
        <v>215</v>
      </c>
      <c r="D46" s="12" t="s">
        <v>38</v>
      </c>
      <c r="E46" s="9" t="s">
        <v>13</v>
      </c>
      <c r="F46" s="33">
        <f t="shared" si="0"/>
        <v>0</v>
      </c>
    </row>
    <row r="47" spans="1:11" x14ac:dyDescent="0.25">
      <c r="A47" s="21"/>
      <c r="B47" s="47"/>
      <c r="C47" t="s">
        <v>216</v>
      </c>
      <c r="D47" s="13"/>
      <c r="E47" s="13"/>
    </row>
    <row r="48" spans="1:11" s="21" customFormat="1" x14ac:dyDescent="0.25">
      <c r="B48" s="47"/>
      <c r="C48" t="s">
        <v>217</v>
      </c>
      <c r="D48" s="13"/>
      <c r="E48" s="13"/>
      <c r="F48" s="33"/>
      <c r="G48" s="14"/>
      <c r="H48" s="14"/>
      <c r="I48" s="14"/>
      <c r="J48" s="14"/>
      <c r="K48" s="14"/>
    </row>
    <row r="49" spans="1:11" s="13" customFormat="1" x14ac:dyDescent="0.25">
      <c r="A49" s="47">
        <v>43</v>
      </c>
      <c r="B49" s="47">
        <v>38</v>
      </c>
      <c r="C49" t="s">
        <v>167</v>
      </c>
      <c r="D49" s="12" t="s">
        <v>39</v>
      </c>
      <c r="E49" s="50" t="s">
        <v>181</v>
      </c>
      <c r="F49" s="33">
        <f t="shared" si="0"/>
        <v>8360</v>
      </c>
      <c r="G49" s="14"/>
      <c r="H49" s="14"/>
      <c r="I49" s="14"/>
      <c r="J49" s="14"/>
      <c r="K49" s="14"/>
    </row>
    <row r="50" spans="1:11" s="13" customFormat="1" x14ac:dyDescent="0.25">
      <c r="A50" s="47">
        <v>44</v>
      </c>
      <c r="B50" s="47">
        <v>12</v>
      </c>
      <c r="C50" t="s">
        <v>234</v>
      </c>
      <c r="D50" s="12" t="s">
        <v>66</v>
      </c>
      <c r="E50" s="53" t="s">
        <v>182</v>
      </c>
      <c r="F50" s="33">
        <f t="shared" si="0"/>
        <v>2640</v>
      </c>
      <c r="G50" s="14"/>
      <c r="H50" s="14"/>
      <c r="I50" s="14"/>
      <c r="J50" s="14"/>
      <c r="K50" s="14"/>
    </row>
    <row r="51" spans="1:11" x14ac:dyDescent="0.25">
      <c r="A51" s="47">
        <v>45</v>
      </c>
      <c r="B51" s="47">
        <v>1</v>
      </c>
      <c r="C51" t="s">
        <v>41</v>
      </c>
      <c r="D51" s="12" t="s">
        <v>42</v>
      </c>
      <c r="E51" s="50" t="s">
        <v>183</v>
      </c>
      <c r="F51" s="33">
        <f t="shared" si="0"/>
        <v>220</v>
      </c>
    </row>
    <row r="52" spans="1:11" s="13" customFormat="1" x14ac:dyDescent="0.25">
      <c r="A52" s="47">
        <v>46</v>
      </c>
      <c r="B52" s="47">
        <v>1</v>
      </c>
      <c r="C52" t="s">
        <v>128</v>
      </c>
      <c r="D52" s="12" t="s">
        <v>43</v>
      </c>
      <c r="E52" s="50" t="s">
        <v>184</v>
      </c>
      <c r="F52" s="33">
        <f t="shared" si="0"/>
        <v>220</v>
      </c>
      <c r="G52" s="14"/>
      <c r="H52" s="14"/>
      <c r="I52" s="14"/>
      <c r="J52" s="14"/>
      <c r="K52" s="14"/>
    </row>
    <row r="53" spans="1:11" s="13" customFormat="1" x14ac:dyDescent="0.25">
      <c r="A53" s="47">
        <v>47</v>
      </c>
      <c r="B53" s="47">
        <v>1</v>
      </c>
      <c r="C53" t="s">
        <v>104</v>
      </c>
      <c r="D53" s="12" t="s">
        <v>45</v>
      </c>
      <c r="E53" s="50" t="s">
        <v>185</v>
      </c>
      <c r="F53" s="33">
        <f t="shared" si="0"/>
        <v>220</v>
      </c>
      <c r="G53" s="14"/>
      <c r="H53" s="14"/>
      <c r="I53" s="14"/>
      <c r="J53" s="14"/>
      <c r="K53" s="14"/>
    </row>
    <row r="54" spans="1:11" s="14" customFormat="1" x14ac:dyDescent="0.25">
      <c r="A54" s="47">
        <v>48</v>
      </c>
      <c r="B54" s="47">
        <v>1</v>
      </c>
      <c r="C54" t="s">
        <v>129</v>
      </c>
      <c r="D54" s="12" t="s">
        <v>46</v>
      </c>
      <c r="E54" s="50" t="s">
        <v>186</v>
      </c>
      <c r="F54" s="33">
        <f t="shared" si="0"/>
        <v>220</v>
      </c>
    </row>
    <row r="55" spans="1:11" x14ac:dyDescent="0.25">
      <c r="A55" s="47">
        <v>49</v>
      </c>
      <c r="B55" s="47">
        <v>1</v>
      </c>
      <c r="C55" t="s">
        <v>105</v>
      </c>
      <c r="D55" s="12" t="s">
        <v>47</v>
      </c>
      <c r="E55" s="50" t="s">
        <v>187</v>
      </c>
      <c r="F55" s="33">
        <f t="shared" si="0"/>
        <v>220</v>
      </c>
    </row>
    <row r="56" spans="1:11" x14ac:dyDescent="0.25">
      <c r="A56" s="47">
        <v>50</v>
      </c>
      <c r="B56" s="47">
        <v>1</v>
      </c>
      <c r="C56" t="s">
        <v>44</v>
      </c>
      <c r="D56" s="12" t="s">
        <v>48</v>
      </c>
      <c r="E56" s="50" t="s">
        <v>188</v>
      </c>
      <c r="F56" s="33">
        <f t="shared" si="0"/>
        <v>220</v>
      </c>
    </row>
    <row r="57" spans="1:11" x14ac:dyDescent="0.25">
      <c r="A57" s="47">
        <v>51</v>
      </c>
      <c r="B57" s="47">
        <v>11</v>
      </c>
      <c r="C57" t="s">
        <v>106</v>
      </c>
      <c r="D57" s="12" t="s">
        <v>49</v>
      </c>
      <c r="E57" s="50" t="s">
        <v>189</v>
      </c>
      <c r="F57" s="33">
        <f t="shared" si="0"/>
        <v>2420</v>
      </c>
    </row>
    <row r="58" spans="1:11" x14ac:dyDescent="0.25">
      <c r="A58" s="47">
        <v>52</v>
      </c>
      <c r="B58" s="47">
        <v>4</v>
      </c>
      <c r="C58" t="s">
        <v>107</v>
      </c>
      <c r="D58" s="12" t="s">
        <v>50</v>
      </c>
      <c r="E58" s="50" t="s">
        <v>190</v>
      </c>
      <c r="F58" s="33">
        <f t="shared" si="0"/>
        <v>880</v>
      </c>
    </row>
    <row r="59" spans="1:11" s="43" customFormat="1" x14ac:dyDescent="0.25">
      <c r="A59" s="47">
        <v>53</v>
      </c>
      <c r="B59" s="47">
        <v>5</v>
      </c>
      <c r="C59" t="s">
        <v>218</v>
      </c>
      <c r="D59" s="12" t="s">
        <v>51</v>
      </c>
      <c r="E59" s="50" t="s">
        <v>191</v>
      </c>
      <c r="F59" s="33">
        <f t="shared" si="0"/>
        <v>1100</v>
      </c>
      <c r="G59" s="14"/>
      <c r="H59" s="44"/>
      <c r="I59" s="44"/>
      <c r="J59" s="44"/>
      <c r="K59" s="44"/>
    </row>
    <row r="60" spans="1:11" x14ac:dyDescent="0.25">
      <c r="A60" s="47">
        <v>54</v>
      </c>
      <c r="B60" s="47">
        <v>2</v>
      </c>
      <c r="C60" t="s">
        <v>219</v>
      </c>
      <c r="D60" s="12" t="s">
        <v>161</v>
      </c>
      <c r="E60" s="50" t="s">
        <v>196</v>
      </c>
      <c r="F60" s="33">
        <f t="shared" si="0"/>
        <v>440</v>
      </c>
    </row>
    <row r="61" spans="1:11" x14ac:dyDescent="0.25">
      <c r="A61" s="47">
        <v>55</v>
      </c>
      <c r="B61" s="47">
        <v>4</v>
      </c>
      <c r="C61" t="s">
        <v>220</v>
      </c>
      <c r="D61" s="12" t="s">
        <v>199</v>
      </c>
      <c r="E61" s="50" t="s">
        <v>200</v>
      </c>
      <c r="F61" s="33">
        <f t="shared" si="0"/>
        <v>880</v>
      </c>
    </row>
    <row r="62" spans="1:11" x14ac:dyDescent="0.25">
      <c r="A62" s="47">
        <v>56</v>
      </c>
      <c r="B62" s="47">
        <v>2</v>
      </c>
      <c r="C62" t="s">
        <v>221</v>
      </c>
      <c r="D62" s="12" t="s">
        <v>162</v>
      </c>
      <c r="E62" s="50" t="s">
        <v>192</v>
      </c>
      <c r="F62" s="33">
        <f t="shared" si="0"/>
        <v>440</v>
      </c>
    </row>
    <row r="63" spans="1:11" x14ac:dyDescent="0.25">
      <c r="A63" s="47">
        <v>57</v>
      </c>
      <c r="B63" s="47">
        <v>1</v>
      </c>
      <c r="C63" t="s">
        <v>131</v>
      </c>
      <c r="D63" s="12" t="s">
        <v>145</v>
      </c>
      <c r="E63" s="50" t="s">
        <v>193</v>
      </c>
      <c r="F63" s="33">
        <f t="shared" si="0"/>
        <v>220</v>
      </c>
    </row>
    <row r="64" spans="1:11" s="21" customFormat="1" x14ac:dyDescent="0.25">
      <c r="A64" s="47">
        <v>58</v>
      </c>
      <c r="B64" s="47">
        <v>1</v>
      </c>
      <c r="C64" t="s">
        <v>132</v>
      </c>
      <c r="D64" s="12" t="s">
        <v>146</v>
      </c>
      <c r="E64" s="50" t="s">
        <v>194</v>
      </c>
      <c r="F64" s="33">
        <f t="shared" si="0"/>
        <v>220</v>
      </c>
      <c r="G64" s="14"/>
      <c r="H64" s="14"/>
      <c r="I64" s="14"/>
      <c r="J64" s="14"/>
      <c r="K64" s="14"/>
    </row>
    <row r="65" spans="1:11" s="21" customFormat="1" x14ac:dyDescent="0.25">
      <c r="A65" s="47">
        <v>59</v>
      </c>
      <c r="B65" s="47">
        <v>1</v>
      </c>
      <c r="C65" t="s">
        <v>133</v>
      </c>
      <c r="D65" s="12" t="s">
        <v>147</v>
      </c>
      <c r="E65" s="50" t="s">
        <v>195</v>
      </c>
      <c r="F65" s="33">
        <f t="shared" si="0"/>
        <v>220</v>
      </c>
      <c r="G65" s="14"/>
      <c r="H65" s="14"/>
      <c r="I65" s="14"/>
      <c r="J65" s="14"/>
      <c r="K65" s="14"/>
    </row>
    <row r="66" spans="1:11" s="21" customFormat="1" x14ac:dyDescent="0.25">
      <c r="A66" s="47">
        <v>60</v>
      </c>
      <c r="B66" s="47">
        <v>4</v>
      </c>
      <c r="C66" t="s">
        <v>108</v>
      </c>
      <c r="D66" s="18" t="s">
        <v>74</v>
      </c>
      <c r="E66" s="9" t="s">
        <v>52</v>
      </c>
      <c r="F66" s="33">
        <f t="shared" si="0"/>
        <v>880</v>
      </c>
      <c r="G66" s="14"/>
      <c r="H66" s="14"/>
      <c r="I66" s="14"/>
      <c r="J66" s="14"/>
      <c r="K66" s="14"/>
    </row>
    <row r="67" spans="1:11" s="21" customFormat="1" x14ac:dyDescent="0.25">
      <c r="A67" s="47">
        <v>61</v>
      </c>
      <c r="B67" s="47">
        <v>1</v>
      </c>
      <c r="C67" t="s">
        <v>10</v>
      </c>
      <c r="D67" s="18" t="s">
        <v>76</v>
      </c>
      <c r="E67" s="9" t="s">
        <v>53</v>
      </c>
      <c r="F67" s="33">
        <f t="shared" si="0"/>
        <v>220</v>
      </c>
      <c r="G67" s="14"/>
      <c r="H67" s="14"/>
      <c r="I67" s="14"/>
      <c r="J67" s="14"/>
      <c r="K67" s="14"/>
    </row>
    <row r="68" spans="1:11" s="43" customFormat="1" x14ac:dyDescent="0.25">
      <c r="A68" s="47">
        <v>62</v>
      </c>
      <c r="B68" s="47">
        <v>5</v>
      </c>
      <c r="C68" t="s">
        <v>109</v>
      </c>
      <c r="D68" s="18" t="s">
        <v>75</v>
      </c>
      <c r="E68" s="9" t="s">
        <v>139</v>
      </c>
      <c r="F68" s="33">
        <f t="shared" si="0"/>
        <v>1100</v>
      </c>
      <c r="G68" s="14"/>
      <c r="H68" s="44"/>
      <c r="I68" s="44"/>
      <c r="J68" s="44"/>
      <c r="K68" s="44"/>
    </row>
    <row r="69" spans="1:11" s="43" customFormat="1" x14ac:dyDescent="0.25">
      <c r="A69" s="47">
        <v>63</v>
      </c>
      <c r="B69" s="47">
        <v>1</v>
      </c>
      <c r="C69" t="s">
        <v>54</v>
      </c>
      <c r="D69" s="12" t="s">
        <v>114</v>
      </c>
      <c r="E69" s="12" t="s">
        <v>157</v>
      </c>
      <c r="F69" s="33">
        <f t="shared" si="0"/>
        <v>220</v>
      </c>
      <c r="G69" s="14"/>
      <c r="H69" s="44"/>
      <c r="I69" s="44"/>
      <c r="J69" s="44"/>
      <c r="K69" s="44"/>
    </row>
    <row r="70" spans="1:11" x14ac:dyDescent="0.25">
      <c r="A70" s="47">
        <v>64</v>
      </c>
      <c r="B70" s="47">
        <v>1</v>
      </c>
      <c r="C70" t="s">
        <v>55</v>
      </c>
      <c r="D70" s="14" t="s">
        <v>224</v>
      </c>
      <c r="E70" s="14" t="s">
        <v>77</v>
      </c>
      <c r="F70" s="33">
        <f t="shared" ref="F70:F82" si="1">$F$3*B70</f>
        <v>220</v>
      </c>
    </row>
    <row r="71" spans="1:11" x14ac:dyDescent="0.25">
      <c r="A71" s="47">
        <v>65</v>
      </c>
      <c r="B71" s="47">
        <v>1</v>
      </c>
      <c r="C71" t="s">
        <v>110</v>
      </c>
      <c r="D71" s="45" t="s">
        <v>68</v>
      </c>
      <c r="E71" s="9" t="s">
        <v>158</v>
      </c>
      <c r="F71" s="33">
        <f t="shared" si="1"/>
        <v>220</v>
      </c>
    </row>
    <row r="72" spans="1:11" x14ac:dyDescent="0.25">
      <c r="A72" s="47">
        <v>66</v>
      </c>
      <c r="B72" s="47">
        <v>4</v>
      </c>
      <c r="C72" t="s">
        <v>134</v>
      </c>
      <c r="D72" s="18" t="s">
        <v>67</v>
      </c>
      <c r="E72" s="18" t="s">
        <v>159</v>
      </c>
      <c r="F72" s="33">
        <f t="shared" si="1"/>
        <v>880</v>
      </c>
    </row>
    <row r="73" spans="1:11" x14ac:dyDescent="0.25">
      <c r="A73" s="47">
        <v>67</v>
      </c>
      <c r="B73" s="47">
        <v>1</v>
      </c>
      <c r="C73" t="s">
        <v>111</v>
      </c>
      <c r="D73" s="14" t="s">
        <v>56</v>
      </c>
      <c r="E73" s="19" t="s">
        <v>155</v>
      </c>
      <c r="F73" s="33">
        <f t="shared" si="1"/>
        <v>220</v>
      </c>
    </row>
    <row r="74" spans="1:11" x14ac:dyDescent="0.25">
      <c r="A74" s="47">
        <v>68</v>
      </c>
      <c r="B74" s="47">
        <v>1</v>
      </c>
      <c r="C74" t="s">
        <v>112</v>
      </c>
      <c r="D74" s="18" t="s">
        <v>67</v>
      </c>
      <c r="E74" s="18" t="s">
        <v>156</v>
      </c>
      <c r="F74" s="33">
        <f t="shared" si="1"/>
        <v>220</v>
      </c>
    </row>
    <row r="75" spans="1:11" s="14" customFormat="1" x14ac:dyDescent="0.25">
      <c r="A75" s="47">
        <v>69</v>
      </c>
      <c r="B75" s="47">
        <v>1</v>
      </c>
      <c r="C75" t="s">
        <v>57</v>
      </c>
      <c r="D75" s="14" t="s">
        <v>59</v>
      </c>
      <c r="E75" s="14" t="s">
        <v>60</v>
      </c>
      <c r="F75" s="33">
        <f t="shared" si="1"/>
        <v>220</v>
      </c>
    </row>
    <row r="76" spans="1:11" x14ac:dyDescent="0.25">
      <c r="A76" s="47">
        <v>70</v>
      </c>
      <c r="B76" s="47">
        <v>1</v>
      </c>
      <c r="C76" t="s">
        <v>113</v>
      </c>
      <c r="D76" s="14" t="s">
        <v>61</v>
      </c>
      <c r="E76" s="14" t="s">
        <v>62</v>
      </c>
      <c r="F76" s="33">
        <f t="shared" si="1"/>
        <v>220</v>
      </c>
    </row>
    <row r="77" spans="1:11" x14ac:dyDescent="0.25">
      <c r="A77" s="47">
        <v>71</v>
      </c>
      <c r="B77" s="47">
        <v>1</v>
      </c>
      <c r="C77" t="s">
        <v>58</v>
      </c>
      <c r="D77" s="9" t="s">
        <v>225</v>
      </c>
      <c r="E77" s="12" t="s">
        <v>63</v>
      </c>
      <c r="F77" s="33">
        <f t="shared" si="1"/>
        <v>220</v>
      </c>
    </row>
    <row r="78" spans="1:11" x14ac:dyDescent="0.25">
      <c r="A78" s="47">
        <v>72</v>
      </c>
      <c r="B78" s="47">
        <v>2</v>
      </c>
      <c r="C78" t="s">
        <v>222</v>
      </c>
      <c r="D78" s="14" t="s">
        <v>140</v>
      </c>
      <c r="E78" s="19" t="s">
        <v>141</v>
      </c>
      <c r="F78" s="33">
        <f t="shared" si="1"/>
        <v>440</v>
      </c>
    </row>
    <row r="79" spans="1:11" x14ac:dyDescent="0.25">
      <c r="A79" s="47">
        <v>73</v>
      </c>
      <c r="B79" s="47">
        <v>0</v>
      </c>
      <c r="C79" t="s">
        <v>223</v>
      </c>
      <c r="D79" s="14" t="s">
        <v>140</v>
      </c>
      <c r="E79" s="19" t="s">
        <v>13</v>
      </c>
      <c r="F79" s="33">
        <f t="shared" si="1"/>
        <v>0</v>
      </c>
    </row>
    <row r="80" spans="1:11" x14ac:dyDescent="0.25">
      <c r="A80" s="47">
        <v>74</v>
      </c>
      <c r="B80" s="47">
        <v>1</v>
      </c>
      <c r="C80" t="s">
        <v>138</v>
      </c>
      <c r="D80" s="14" t="s">
        <v>142</v>
      </c>
      <c r="E80" s="19" t="s">
        <v>143</v>
      </c>
      <c r="F80" s="33">
        <f t="shared" si="1"/>
        <v>220</v>
      </c>
    </row>
    <row r="81" spans="1:11" x14ac:dyDescent="0.25">
      <c r="A81" s="47">
        <v>75</v>
      </c>
      <c r="B81" s="22">
        <v>9</v>
      </c>
      <c r="C81" s="18" t="s">
        <v>136</v>
      </c>
      <c r="D81" s="17" t="s">
        <v>208</v>
      </c>
      <c r="E81" s="14" t="s">
        <v>153</v>
      </c>
      <c r="F81" s="33">
        <f t="shared" si="1"/>
        <v>1980</v>
      </c>
    </row>
    <row r="82" spans="1:11" x14ac:dyDescent="0.25">
      <c r="A82" s="47">
        <v>76</v>
      </c>
      <c r="B82" s="22">
        <v>4</v>
      </c>
      <c r="C82" s="18" t="s">
        <v>64</v>
      </c>
      <c r="D82" s="35" t="s">
        <v>121</v>
      </c>
      <c r="E82" s="58" t="s">
        <v>209</v>
      </c>
      <c r="F82" s="33">
        <f t="shared" si="1"/>
        <v>880</v>
      </c>
    </row>
    <row r="83" spans="1:11" x14ac:dyDescent="0.25">
      <c r="A83" s="47">
        <v>77</v>
      </c>
      <c r="B83" s="22">
        <v>2</v>
      </c>
      <c r="C83" s="18" t="s">
        <v>65</v>
      </c>
      <c r="D83" s="18" t="s">
        <v>65</v>
      </c>
      <c r="E83" s="18" t="s">
        <v>233</v>
      </c>
      <c r="F83" s="33">
        <v>2</v>
      </c>
    </row>
    <row r="84" spans="1:11" x14ac:dyDescent="0.25">
      <c r="A84" s="26"/>
      <c r="G84" s="49"/>
    </row>
    <row r="85" spans="1:11" s="21" customFormat="1" x14ac:dyDescent="0.25">
      <c r="A85" s="8"/>
      <c r="D85" s="14"/>
      <c r="E85" s="14"/>
      <c r="F85" s="33"/>
      <c r="G85" s="14"/>
      <c r="H85" s="14"/>
      <c r="I85" s="14"/>
      <c r="J85" s="14"/>
      <c r="K85" s="14"/>
    </row>
    <row r="86" spans="1:11" s="48" customFormat="1" x14ac:dyDescent="0.25">
      <c r="A86" s="26"/>
      <c r="B86" s="21"/>
      <c r="C86" s="21"/>
      <c r="D86" s="14"/>
      <c r="E86" s="14"/>
      <c r="F86" s="33"/>
      <c r="G86" s="14"/>
      <c r="H86" s="46"/>
      <c r="I86" s="46"/>
      <c r="J86" s="46"/>
      <c r="K86" s="46"/>
    </row>
    <row r="87" spans="1:11" x14ac:dyDescent="0.25">
      <c r="A87" s="26"/>
    </row>
  </sheetData>
  <printOptions horizontalCentered="1" gridLines="1" gridLinesSet="0"/>
  <pageMargins left="0" right="0" top="0.97" bottom="0.38" header="0.25" footer="0.18"/>
  <pageSetup scale="97" fitToHeight="0" orientation="landscape" horizontalDpi="300" verticalDpi="300" r:id="rId1"/>
  <headerFooter alignWithMargins="0">
    <oddHeader xml:space="preserve">&amp;L&amp;"Arial,Bold"&amp;16Linear Technology Corporation&amp;"Arial,Bold Italic"&amp;8
&amp;10LTC2341IUH-18/16&amp;R&amp;"Arial,Bold Italic"&amp;12Bill Of Materials
Demo Bd. #2581A1-General BOM   
          &amp;"Arial,Italic"&amp;10&amp;D  &amp;T  
</oddHeader>
    <oddFooter>&amp;CPage &amp;P - of  -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6"/>
  <sheetViews>
    <sheetView zoomScaleNormal="100" workbookViewId="0">
      <selection activeCell="E27" sqref="E27"/>
    </sheetView>
  </sheetViews>
  <sheetFormatPr defaultColWidth="8.88671875" defaultRowHeight="13.2" x14ac:dyDescent="0.25"/>
  <cols>
    <col min="1" max="1" width="4.44140625" style="8" customWidth="1"/>
    <col min="2" max="2" width="4.6640625" style="8" customWidth="1"/>
    <col min="3" max="3" width="24.77734375" style="34" customWidth="1"/>
    <col min="4" max="4" width="35.88671875" style="21" customWidth="1"/>
    <col min="5" max="5" width="34" style="21" customWidth="1"/>
    <col min="6" max="6" width="7.5546875" style="32" customWidth="1"/>
    <col min="7" max="9" width="8.88671875" style="21"/>
    <col min="10" max="16384" width="8.88671875" style="1"/>
  </cols>
  <sheetData>
    <row r="1" spans="1:9" s="2" customFormat="1" x14ac:dyDescent="0.25">
      <c r="A1" s="3" t="s">
        <v>0</v>
      </c>
      <c r="B1" s="3" t="s">
        <v>1</v>
      </c>
      <c r="C1" s="6" t="s">
        <v>2</v>
      </c>
      <c r="D1" s="3" t="s">
        <v>3</v>
      </c>
      <c r="E1" s="3" t="s">
        <v>6</v>
      </c>
      <c r="F1" s="3" t="s">
        <v>4</v>
      </c>
    </row>
    <row r="2" spans="1:9" x14ac:dyDescent="0.25">
      <c r="F2" s="7"/>
    </row>
    <row r="3" spans="1:9" ht="15.6" x14ac:dyDescent="0.3">
      <c r="E3" s="4" t="s">
        <v>5</v>
      </c>
      <c r="F3" s="5">
        <v>110</v>
      </c>
    </row>
    <row r="4" spans="1:9" s="27" customFormat="1" ht="13.5" customHeight="1" x14ac:dyDescent="0.25">
      <c r="A4" s="22"/>
      <c r="B4" s="22"/>
      <c r="C4" s="18"/>
      <c r="D4" s="31"/>
      <c r="E4" s="28"/>
      <c r="F4" s="7"/>
      <c r="G4" s="30"/>
      <c r="H4" s="30"/>
      <c r="I4" s="30"/>
    </row>
    <row r="5" spans="1:9" s="14" customFormat="1" x14ac:dyDescent="0.25">
      <c r="A5" s="22">
        <v>1</v>
      </c>
      <c r="B5" s="23">
        <v>1</v>
      </c>
      <c r="D5" s="14" t="s">
        <v>229</v>
      </c>
      <c r="E5" s="9"/>
      <c r="F5" s="33">
        <v>1</v>
      </c>
    </row>
    <row r="6" spans="1:9" s="14" customFormat="1" x14ac:dyDescent="0.25">
      <c r="A6" s="22">
        <v>2</v>
      </c>
      <c r="B6" s="22">
        <v>1</v>
      </c>
      <c r="C6" s="12" t="s">
        <v>130</v>
      </c>
      <c r="D6" s="12" t="s">
        <v>66</v>
      </c>
      <c r="E6" s="14" t="s">
        <v>78</v>
      </c>
      <c r="F6" s="33">
        <f t="shared" ref="F6:F7" si="0">$F$3*B6</f>
        <v>110</v>
      </c>
    </row>
    <row r="7" spans="1:9" s="14" customFormat="1" x14ac:dyDescent="0.25">
      <c r="A7" s="22">
        <v>3</v>
      </c>
      <c r="B7" s="23">
        <v>1</v>
      </c>
      <c r="C7" s="14" t="s">
        <v>8</v>
      </c>
      <c r="D7" s="18" t="s">
        <v>231</v>
      </c>
      <c r="E7" s="24" t="s">
        <v>232</v>
      </c>
      <c r="F7" s="33">
        <f t="shared" si="0"/>
        <v>110</v>
      </c>
    </row>
    <row r="8" spans="1:9" s="14" customFormat="1" x14ac:dyDescent="0.25">
      <c r="A8" s="22"/>
      <c r="B8" s="26"/>
      <c r="C8" s="17"/>
      <c r="E8" s="19"/>
      <c r="F8" s="33"/>
    </row>
    <row r="9" spans="1:9" s="14" customFormat="1" x14ac:dyDescent="0.25">
      <c r="A9" s="22"/>
      <c r="B9" s="10"/>
      <c r="C9" s="11"/>
      <c r="D9" s="11"/>
      <c r="E9" s="11"/>
      <c r="F9" s="7"/>
    </row>
    <row r="10" spans="1:9" s="21" customFormat="1" x14ac:dyDescent="0.25">
      <c r="A10" s="22"/>
      <c r="B10" s="10"/>
      <c r="C10" s="11"/>
      <c r="D10" s="11"/>
      <c r="E10" s="11"/>
      <c r="F10" s="7"/>
    </row>
    <row r="11" spans="1:9" s="21" customFormat="1" x14ac:dyDescent="0.25">
      <c r="A11" s="22"/>
      <c r="B11" s="8"/>
      <c r="C11" s="34"/>
      <c r="F11" s="32"/>
    </row>
    <row r="12" spans="1:9" s="21" customFormat="1" x14ac:dyDescent="0.25">
      <c r="A12" s="22"/>
      <c r="B12" s="8"/>
      <c r="C12" s="34"/>
      <c r="F12" s="32"/>
    </row>
    <row r="13" spans="1:9" s="27" customFormat="1" ht="13.5" customHeight="1" x14ac:dyDescent="0.25">
      <c r="A13" s="22"/>
      <c r="B13" s="8"/>
      <c r="C13" s="34"/>
      <c r="D13" s="21"/>
      <c r="E13" s="21"/>
      <c r="F13" s="32"/>
      <c r="G13" s="30"/>
      <c r="H13" s="30"/>
      <c r="I13" s="30"/>
    </row>
    <row r="14" spans="1:9" s="21" customFormat="1" x14ac:dyDescent="0.25">
      <c r="A14" s="25"/>
      <c r="B14" s="8"/>
      <c r="C14" s="34"/>
      <c r="F14" s="32"/>
    </row>
    <row r="15" spans="1:9" s="27" customFormat="1" ht="13.5" customHeight="1" x14ac:dyDescent="0.25">
      <c r="A15" s="29"/>
      <c r="B15" s="8"/>
      <c r="C15" s="34"/>
      <c r="D15" s="21"/>
      <c r="E15" s="21"/>
      <c r="F15" s="32"/>
      <c r="G15" s="30"/>
      <c r="H15" s="30"/>
      <c r="I15" s="30"/>
    </row>
    <row r="16" spans="1:9" s="27" customFormat="1" ht="13.5" customHeight="1" x14ac:dyDescent="0.25">
      <c r="A16" s="10"/>
      <c r="B16" s="8"/>
      <c r="C16" s="34"/>
      <c r="D16" s="21"/>
      <c r="E16" s="21"/>
      <c r="F16" s="32"/>
      <c r="G16" s="30"/>
      <c r="H16" s="30"/>
      <c r="I16" s="30"/>
    </row>
  </sheetData>
  <printOptions horizontalCentered="1" gridLines="1" gridLinesSet="0"/>
  <pageMargins left="0" right="0" top="0.97" bottom="0.38" header="0.25" footer="0.18"/>
  <pageSetup orientation="landscape" horizontalDpi="300" verticalDpi="300" r:id="rId1"/>
  <headerFooter alignWithMargins="0">
    <oddHeader xml:space="preserve">&amp;L&amp;"Arial,Bold"&amp;16Linear Technology Corporation
&amp;"Arial,Bold Italic"&amp;10LTC2341IUH-18&amp;R&amp;"Arial,Bold Italic"&amp;12Bill Of Materials
Demo  Bd. # 2581A1-A             &amp;"Arial,Italic"&amp;10
&amp;D &amp;T
</oddHeader>
    <oddFooter>&amp;CPage &amp;P - of  -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7"/>
  <sheetViews>
    <sheetView view="pageLayout" zoomScale="115" zoomScaleNormal="100" zoomScalePageLayoutView="115" workbookViewId="0">
      <selection activeCell="D7" sqref="D7"/>
    </sheetView>
  </sheetViews>
  <sheetFormatPr defaultColWidth="8.88671875" defaultRowHeight="13.2" x14ac:dyDescent="0.25"/>
  <cols>
    <col min="1" max="1" width="4.44140625" style="8" customWidth="1"/>
    <col min="2" max="2" width="4.6640625" style="8" customWidth="1"/>
    <col min="3" max="3" width="30" style="34" customWidth="1"/>
    <col min="4" max="4" width="32.44140625" style="21" customWidth="1"/>
    <col min="5" max="5" width="31.5546875" style="21" customWidth="1"/>
    <col min="6" max="6" width="7.5546875" style="32" customWidth="1"/>
    <col min="7" max="9" width="8.88671875" style="21"/>
    <col min="10" max="16384" width="8.88671875" style="1"/>
  </cols>
  <sheetData>
    <row r="1" spans="1:9" s="2" customFormat="1" x14ac:dyDescent="0.25">
      <c r="A1" s="3" t="s">
        <v>0</v>
      </c>
      <c r="B1" s="3" t="s">
        <v>1</v>
      </c>
      <c r="C1" s="6" t="s">
        <v>2</v>
      </c>
      <c r="D1" s="3" t="s">
        <v>3</v>
      </c>
      <c r="E1" s="3" t="s">
        <v>6</v>
      </c>
      <c r="F1" s="3" t="s">
        <v>4</v>
      </c>
    </row>
    <row r="2" spans="1:9" x14ac:dyDescent="0.25">
      <c r="F2" s="7"/>
    </row>
    <row r="3" spans="1:9" ht="15.6" x14ac:dyDescent="0.3">
      <c r="E3" s="4" t="s">
        <v>5</v>
      </c>
      <c r="F3" s="5">
        <v>110</v>
      </c>
    </row>
    <row r="4" spans="1:9" s="27" customFormat="1" ht="13.5" customHeight="1" x14ac:dyDescent="0.25">
      <c r="A4" s="22"/>
      <c r="B4" s="22"/>
      <c r="C4" s="18"/>
      <c r="D4" s="31"/>
      <c r="E4" s="28"/>
      <c r="F4" s="7"/>
      <c r="G4" s="30"/>
      <c r="H4" s="30"/>
      <c r="I4" s="30"/>
    </row>
    <row r="5" spans="1:9" s="21" customFormat="1" x14ac:dyDescent="0.25">
      <c r="A5" s="22">
        <v>1</v>
      </c>
      <c r="B5" s="23">
        <v>1</v>
      </c>
      <c r="C5" s="14"/>
      <c r="D5" s="14" t="s">
        <v>229</v>
      </c>
      <c r="E5" s="9"/>
      <c r="F5" s="33">
        <v>1</v>
      </c>
    </row>
    <row r="6" spans="1:9" s="21" customFormat="1" x14ac:dyDescent="0.25">
      <c r="A6" s="22">
        <v>2</v>
      </c>
      <c r="B6" s="22">
        <v>0</v>
      </c>
      <c r="C6" s="12" t="s">
        <v>130</v>
      </c>
      <c r="D6" s="12" t="s">
        <v>38</v>
      </c>
      <c r="E6" s="14" t="s">
        <v>13</v>
      </c>
      <c r="F6" s="33">
        <f t="shared" ref="F6:F7" si="0">$F$3*B6</f>
        <v>0</v>
      </c>
    </row>
    <row r="7" spans="1:9" s="21" customFormat="1" x14ac:dyDescent="0.25">
      <c r="A7" s="22">
        <v>3</v>
      </c>
      <c r="B7" s="23">
        <v>1</v>
      </c>
      <c r="C7" s="14" t="s">
        <v>8</v>
      </c>
      <c r="D7" s="18" t="s">
        <v>231</v>
      </c>
      <c r="E7" s="24" t="s">
        <v>230</v>
      </c>
      <c r="F7" s="33">
        <f t="shared" si="0"/>
        <v>110</v>
      </c>
    </row>
  </sheetData>
  <printOptions horizontalCentered="1" gridLines="1" gridLinesSet="0"/>
  <pageMargins left="0" right="0" top="1.22" bottom="0.38" header="0.25" footer="0.18"/>
  <pageSetup orientation="landscape" horizontalDpi="300" verticalDpi="300" r:id="rId1"/>
  <headerFooter alignWithMargins="0">
    <oddHeader xml:space="preserve">&amp;L&amp;"Arial,Bold"&amp;16Linear Technology Corporation
&amp;"Arial,Bold Italic"&amp;10LTC2341IUH-16&amp;R&amp;"Arial,Bold Italic"&amp;12Bill Of Materials
Demo  Bd. # 2581A1-B   
               &amp;"Arial,Italic"&amp;10&amp;D  &amp;T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DC2581A1-GENERAL BOM</vt:lpstr>
      <vt:lpstr>-A  </vt:lpstr>
      <vt:lpstr>-B</vt:lpstr>
      <vt:lpstr>'-A  '!Print_Titles</vt:lpstr>
      <vt:lpstr>'-B'!Print_Titles</vt:lpstr>
      <vt:lpstr>'DC2581A1-GENERAL BOM'!Print_Titles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Kim Tran</cp:lastModifiedBy>
  <cp:lastPrinted>2016-03-01T00:14:20Z</cp:lastPrinted>
  <dcterms:created xsi:type="dcterms:W3CDTF">1997-03-21T18:24:24Z</dcterms:created>
  <dcterms:modified xsi:type="dcterms:W3CDTF">2016-10-12T18:38:09Z</dcterms:modified>
</cp:coreProperties>
</file>